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veurs Restauration\FDM 73\N° 73 MENUS\73 - menus été 2019\Menu validé\Menu Rentrée scolaire 2019\"/>
    </mc:Choice>
  </mc:AlternateContent>
  <bookViews>
    <workbookView xWindow="240" yWindow="135" windowWidth="19980" windowHeight="7815" activeTab="2"/>
  </bookViews>
  <sheets>
    <sheet name="73 - EHPAD Les Collines" sheetId="1" r:id="rId1"/>
    <sheet name="73.1 - Le Rest'O" sheetId="2" r:id="rId2"/>
    <sheet name="73.2 - L'Eglantine" sheetId="3" r:id="rId3"/>
    <sheet name="73.3 - Résidence Les Tilleuls" sheetId="4" r:id="rId4"/>
  </sheets>
  <definedNames>
    <definedName name="_xlnm.Print_Area" localSheetId="0">'73 - EHPAD Les Collines'!$A$1:$E$265</definedName>
    <definedName name="_xlnm.Print_Area" localSheetId="1">'73.1 - Le Rest''O'!$A$1:$C$215</definedName>
    <definedName name="_xlnm.Print_Area" localSheetId="2">'73.2 - L''Eglantine'!$A$1:$C$215</definedName>
    <definedName name="_xlnm.Print_Area" localSheetId="3">'73.3 - Résidence Les Tilleuls'!$A$1:$D$275</definedName>
  </definedNames>
  <calcPr calcId="152511" calcMode="manual"/>
</workbook>
</file>

<file path=xl/calcChain.xml><?xml version="1.0" encoding="utf-8"?>
<calcChain xmlns="http://schemas.openxmlformats.org/spreadsheetml/2006/main">
  <c r="B204" i="3" l="1"/>
  <c r="B198" i="3"/>
  <c r="B192" i="3"/>
  <c r="B185" i="3"/>
  <c r="B180" i="3"/>
  <c r="B201" i="2"/>
  <c r="B195" i="2"/>
  <c r="B189" i="2"/>
  <c r="B177" i="2"/>
  <c r="B178" i="2"/>
  <c r="B118" i="3"/>
  <c r="B112" i="3"/>
  <c r="B106" i="3"/>
  <c r="B100" i="3"/>
  <c r="B94" i="3"/>
  <c r="B75" i="3"/>
  <c r="B69" i="3"/>
  <c r="B260" i="4" l="1"/>
  <c r="B259" i="4"/>
  <c r="B258" i="4"/>
  <c r="B257" i="4"/>
  <c r="B256" i="4"/>
  <c r="B255" i="4"/>
  <c r="B254" i="4"/>
  <c r="B253" i="4"/>
  <c r="B251" i="4"/>
  <c r="B250" i="4"/>
  <c r="B249" i="4"/>
  <c r="B248" i="4"/>
  <c r="B247" i="4"/>
  <c r="B244" i="4"/>
  <c r="B243" i="4"/>
  <c r="B242" i="4"/>
  <c r="B241" i="4"/>
  <c r="B239" i="4"/>
  <c r="B238" i="4"/>
  <c r="B237" i="4"/>
  <c r="B233" i="4"/>
  <c r="B232" i="4"/>
  <c r="B230" i="4"/>
  <c r="B229" i="4"/>
  <c r="B228" i="4"/>
  <c r="B227" i="4"/>
  <c r="B226" i="4"/>
  <c r="B225" i="4"/>
  <c r="A222" i="4"/>
  <c r="B211" i="4"/>
  <c r="B210" i="4"/>
  <c r="B209" i="4"/>
  <c r="B208" i="4"/>
  <c r="B207" i="4"/>
  <c r="B206" i="4"/>
  <c r="B205" i="4"/>
  <c r="B204" i="4"/>
  <c r="B202" i="4"/>
  <c r="B201" i="4"/>
  <c r="B200" i="4"/>
  <c r="B199" i="4"/>
  <c r="B198" i="4"/>
  <c r="B197" i="4"/>
  <c r="B196" i="4"/>
  <c r="B195" i="4"/>
  <c r="B194" i="4"/>
  <c r="B193" i="4"/>
  <c r="B192" i="4"/>
  <c r="B189" i="4"/>
  <c r="B188" i="4"/>
  <c r="B187" i="4"/>
  <c r="B186" i="4"/>
  <c r="B184" i="4"/>
  <c r="B183" i="4"/>
  <c r="B182" i="4"/>
  <c r="B181" i="4"/>
  <c r="B180" i="4"/>
  <c r="B178" i="4"/>
  <c r="B177" i="4"/>
  <c r="B176" i="4"/>
  <c r="B175" i="4"/>
  <c r="B174" i="4"/>
  <c r="B172" i="4"/>
  <c r="B171" i="4"/>
  <c r="B170" i="4"/>
  <c r="A16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1" i="4"/>
  <c r="B140" i="4"/>
  <c r="B139" i="4"/>
  <c r="B138" i="4"/>
  <c r="B137" i="4"/>
  <c r="B136" i="4"/>
  <c r="B135" i="4"/>
  <c r="B134" i="4"/>
  <c r="B133" i="4"/>
  <c r="B132" i="4"/>
  <c r="B131" i="4"/>
  <c r="B129" i="4"/>
  <c r="B128" i="4"/>
  <c r="B127" i="4"/>
  <c r="B126" i="4"/>
  <c r="B125" i="4"/>
  <c r="B123" i="4"/>
  <c r="B122" i="4"/>
  <c r="B121" i="4"/>
  <c r="B120" i="4"/>
  <c r="B119" i="4"/>
  <c r="B118" i="4"/>
  <c r="B117" i="4"/>
  <c r="B116" i="4"/>
  <c r="B115" i="4"/>
  <c r="A112" i="4"/>
  <c r="B101" i="4"/>
  <c r="B100" i="4"/>
  <c r="B99" i="4"/>
  <c r="B98" i="4"/>
  <c r="B97" i="4"/>
  <c r="B96" i="4"/>
  <c r="B95" i="4"/>
  <c r="B94" i="4"/>
  <c r="B92" i="4"/>
  <c r="B91" i="4"/>
  <c r="B90" i="4"/>
  <c r="B89" i="4"/>
  <c r="B88" i="4"/>
  <c r="B87" i="4"/>
  <c r="B86" i="4"/>
  <c r="B85" i="4"/>
  <c r="B84" i="4"/>
  <c r="B83" i="4"/>
  <c r="B82" i="4"/>
  <c r="B79" i="4"/>
  <c r="B78" i="4"/>
  <c r="B77" i="4"/>
  <c r="B76" i="4"/>
  <c r="B74" i="4"/>
  <c r="B73" i="4"/>
  <c r="B72" i="4"/>
  <c r="B71" i="4"/>
  <c r="B70" i="4"/>
  <c r="B68" i="4"/>
  <c r="B67" i="4"/>
  <c r="B66" i="4"/>
  <c r="B64" i="4"/>
  <c r="B62" i="4"/>
  <c r="B61" i="4"/>
  <c r="B60" i="4"/>
  <c r="A5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7" i="4"/>
  <c r="B6" i="4"/>
  <c r="B5" i="4"/>
  <c r="A2" i="4"/>
  <c r="B206" i="3"/>
  <c r="B205" i="3"/>
  <c r="B203" i="3"/>
  <c r="B202" i="3"/>
  <c r="B201" i="3"/>
  <c r="B200" i="3"/>
  <c r="B199" i="3"/>
  <c r="B197" i="3"/>
  <c r="B196" i="3"/>
  <c r="B195" i="3"/>
  <c r="B194" i="3"/>
  <c r="B193" i="3"/>
  <c r="B191" i="3"/>
  <c r="B190" i="3"/>
  <c r="B189" i="3"/>
  <c r="B184" i="3"/>
  <c r="B182" i="3"/>
  <c r="B181" i="3"/>
  <c r="B179" i="3"/>
  <c r="B178" i="3"/>
  <c r="B177" i="3"/>
  <c r="A17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A131" i="3"/>
  <c r="B120" i="3"/>
  <c r="B119" i="3"/>
  <c r="B117" i="3"/>
  <c r="B116" i="3"/>
  <c r="B115" i="3"/>
  <c r="B114" i="3"/>
  <c r="B113" i="3"/>
  <c r="B111" i="3"/>
  <c r="B110" i="3"/>
  <c r="B109" i="3"/>
  <c r="B108" i="3"/>
  <c r="B107" i="3"/>
  <c r="B105" i="3"/>
  <c r="B104" i="3"/>
  <c r="B103" i="3"/>
  <c r="B102" i="3"/>
  <c r="B101" i="3"/>
  <c r="B99" i="3"/>
  <c r="B98" i="3"/>
  <c r="B97" i="3"/>
  <c r="B96" i="3"/>
  <c r="B95" i="3"/>
  <c r="B93" i="3"/>
  <c r="B91" i="3"/>
  <c r="A88" i="3"/>
  <c r="B77" i="3"/>
  <c r="B76" i="3"/>
  <c r="B74" i="3"/>
  <c r="B73" i="3"/>
  <c r="B72" i="3"/>
  <c r="B71" i="3"/>
  <c r="B70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8" i="3"/>
  <c r="A45" i="3"/>
  <c r="B34" i="3"/>
  <c r="B33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A2" i="3"/>
  <c r="B206" i="2"/>
  <c r="B203" i="2"/>
  <c r="B202" i="2"/>
  <c r="B200" i="2"/>
  <c r="B199" i="2"/>
  <c r="B197" i="2"/>
  <c r="B196" i="2"/>
  <c r="B194" i="2"/>
  <c r="B191" i="2"/>
  <c r="B190" i="2"/>
  <c r="B185" i="2"/>
  <c r="B184" i="2"/>
  <c r="B182" i="2"/>
  <c r="B179" i="2"/>
  <c r="A174" i="2"/>
  <c r="B163" i="2"/>
  <c r="B161" i="2"/>
  <c r="B160" i="2"/>
  <c r="B159" i="2"/>
  <c r="B158" i="2"/>
  <c r="B157" i="2"/>
  <c r="B155" i="2"/>
  <c r="B154" i="2"/>
  <c r="B153" i="2"/>
  <c r="B152" i="2"/>
  <c r="B151" i="2"/>
  <c r="B149" i="2"/>
  <c r="B148" i="2"/>
  <c r="B147" i="2"/>
  <c r="B146" i="2"/>
  <c r="B145" i="2"/>
  <c r="B143" i="2"/>
  <c r="B142" i="2"/>
  <c r="B141" i="2"/>
  <c r="B140" i="2"/>
  <c r="B139" i="2"/>
  <c r="B136" i="2"/>
  <c r="B135" i="2"/>
  <c r="B134" i="2"/>
  <c r="A131" i="2"/>
  <c r="B120" i="2"/>
  <c r="B117" i="2"/>
  <c r="B116" i="2"/>
  <c r="B115" i="2"/>
  <c r="B114" i="2"/>
  <c r="B111" i="2"/>
  <c r="B110" i="2"/>
  <c r="B109" i="2"/>
  <c r="B108" i="2"/>
  <c r="B105" i="2"/>
  <c r="B104" i="2"/>
  <c r="B103" i="2"/>
  <c r="B102" i="2"/>
  <c r="B99" i="2"/>
  <c r="B98" i="2"/>
  <c r="B97" i="2"/>
  <c r="B96" i="2"/>
  <c r="B93" i="2"/>
  <c r="B92" i="2"/>
  <c r="B91" i="2"/>
  <c r="A88" i="2"/>
  <c r="B77" i="2"/>
  <c r="B76" i="2"/>
  <c r="B74" i="2"/>
  <c r="B73" i="2"/>
  <c r="B72" i="2"/>
  <c r="B71" i="2"/>
  <c r="B68" i="2"/>
  <c r="B67" i="2"/>
  <c r="B66" i="2"/>
  <c r="B65" i="2"/>
  <c r="B62" i="2"/>
  <c r="B61" i="2"/>
  <c r="B60" i="2"/>
  <c r="B59" i="2"/>
  <c r="B56" i="2"/>
  <c r="B55" i="2"/>
  <c r="B54" i="2"/>
  <c r="B53" i="2"/>
  <c r="B50" i="2"/>
  <c r="B49" i="2"/>
  <c r="B48" i="2"/>
  <c r="A45" i="2"/>
  <c r="B34" i="2"/>
  <c r="B32" i="2"/>
  <c r="B31" i="2"/>
  <c r="B30" i="2"/>
  <c r="B29" i="2"/>
  <c r="B28" i="2"/>
  <c r="B25" i="2"/>
  <c r="B24" i="2"/>
  <c r="B23" i="2"/>
  <c r="B22" i="2"/>
  <c r="B19" i="2"/>
  <c r="B18" i="2"/>
  <c r="B17" i="2"/>
  <c r="B16" i="2"/>
  <c r="B13" i="2"/>
  <c r="B12" i="2"/>
  <c r="B11" i="2"/>
  <c r="B10" i="2"/>
  <c r="B9" i="2"/>
  <c r="B7" i="2"/>
  <c r="B6" i="2"/>
  <c r="B5" i="2"/>
  <c r="A2" i="2"/>
</calcChain>
</file>

<file path=xl/sharedStrings.xml><?xml version="1.0" encoding="utf-8"?>
<sst xmlns="http://schemas.openxmlformats.org/spreadsheetml/2006/main" count="924" uniqueCount="300">
  <si>
    <t xml:space="preserve">EHPAD Les Collines </t>
  </si>
  <si>
    <t>MIDI</t>
  </si>
  <si>
    <t>GOÛTER</t>
  </si>
  <si>
    <t>SOIR</t>
  </si>
  <si>
    <t>LUNDI</t>
  </si>
  <si>
    <t>Potage</t>
  </si>
  <si>
    <t>MARDI</t>
  </si>
  <si>
    <t>MERCREDI</t>
  </si>
  <si>
    <t>JEUDI</t>
  </si>
  <si>
    <t>VENDREDI</t>
  </si>
  <si>
    <t>SAMEDI</t>
  </si>
  <si>
    <t>DIMANCHE</t>
  </si>
  <si>
    <t>Le Rest'O</t>
  </si>
  <si>
    <t>L'Eglantine</t>
  </si>
  <si>
    <t>Résidence Les Tilleuls</t>
  </si>
  <si>
    <t>Fruit frais</t>
  </si>
  <si>
    <t xml:space="preserve">Salade verte </t>
  </si>
  <si>
    <t>Marée du jour</t>
  </si>
  <si>
    <t>Flan nappé caramel</t>
  </si>
  <si>
    <t xml:space="preserve">tarte  </t>
  </si>
  <si>
    <t>Soupe à l'oignon</t>
  </si>
  <si>
    <t xml:space="preserve">Fruit frais </t>
  </si>
  <si>
    <t xml:space="preserve">Haricots blancs </t>
  </si>
  <si>
    <t xml:space="preserve">Salade de fruits frais </t>
  </si>
  <si>
    <t>Crème caramel</t>
  </si>
  <si>
    <t>Langue de bœuf sauce gribiche</t>
  </si>
  <si>
    <t>Pommes de terre vapeurs</t>
  </si>
  <si>
    <t>Salade de fonds d'artichaut</t>
  </si>
  <si>
    <t xml:space="preserve">Frites </t>
  </si>
  <si>
    <t xml:space="preserve">Haricots plats au beurre </t>
  </si>
  <si>
    <t>Baba au rhum</t>
  </si>
  <si>
    <t>Crème de légumes frais</t>
  </si>
  <si>
    <t xml:space="preserve">Jambon blanc </t>
  </si>
  <si>
    <t xml:space="preserve">Pomme de terre au four crème ciboulette </t>
  </si>
  <si>
    <t>Compote pomme/fraise</t>
  </si>
  <si>
    <t/>
  </si>
  <si>
    <t>Potage oriental</t>
  </si>
  <si>
    <t>Riz au lait au caramel</t>
  </si>
  <si>
    <t>Bouillon de bœuf vermicelles</t>
  </si>
  <si>
    <t xml:space="preserve">Chipolatas grillées </t>
  </si>
  <si>
    <t>Petits pois aux oignons</t>
  </si>
  <si>
    <t>Velouté de cresson</t>
  </si>
  <si>
    <t>Crème viennoise</t>
  </si>
  <si>
    <t xml:space="preserve">Gratin de courgettes au boeuf </t>
  </si>
  <si>
    <t>Potage parmentier</t>
  </si>
  <si>
    <t>Entremets café</t>
  </si>
  <si>
    <t>Galette aux champignons</t>
  </si>
  <si>
    <t>Compote de pêche</t>
  </si>
  <si>
    <t>Crème de pois cassés aux lardons</t>
  </si>
  <si>
    <t xml:space="preserve">Jeunes carottes </t>
  </si>
  <si>
    <t>Pamplemousse</t>
  </si>
  <si>
    <t xml:space="preserve">Rôti de veau et son jus </t>
  </si>
  <si>
    <t>Bouillon de volaille et tapioca</t>
  </si>
  <si>
    <t xml:space="preserve">Prunes au sirop </t>
  </si>
  <si>
    <t>Compote pomme/abricot</t>
  </si>
  <si>
    <t>Velouté d'artichaut</t>
  </si>
  <si>
    <t xml:space="preserve">Aiguillettes de poulet crousty </t>
  </si>
  <si>
    <t>Poêlée Bretonne</t>
  </si>
  <si>
    <t>Far aux pruneaux</t>
  </si>
  <si>
    <t>Velouté de lentilles corail</t>
  </si>
  <si>
    <t>Salade composée</t>
  </si>
  <si>
    <t>Bouillon de boeuf vermicelles</t>
  </si>
  <si>
    <t>Blanc-manger aux fruits rouges</t>
  </si>
  <si>
    <t>Crème de carottes à la coriandre</t>
  </si>
  <si>
    <t xml:space="preserve">Semoule au beurre </t>
  </si>
  <si>
    <t>Saucisse de Toulouse</t>
  </si>
  <si>
    <t xml:space="preserve">Lentilles cuisinées </t>
  </si>
  <si>
    <t xml:space="preserve">Pommes de terre rösties </t>
  </si>
  <si>
    <t xml:space="preserve">Tomate provençale </t>
  </si>
  <si>
    <t>Tarte fine aux prunes ou quetsch</t>
  </si>
  <si>
    <t>Velouté de courgettes</t>
  </si>
  <si>
    <t>Velouté de brocolis</t>
  </si>
  <si>
    <t>Entremets au citron</t>
  </si>
  <si>
    <t xml:space="preserve">Quiche lorraine </t>
  </si>
  <si>
    <t>Consommé volaille et brunoise de légumes</t>
  </si>
  <si>
    <t>Moussaka</t>
  </si>
  <si>
    <t>Mousse à la framboise</t>
  </si>
  <si>
    <t>Velouté de roquette à la vache qui rit</t>
  </si>
  <si>
    <t>Compote de pommes meringuée</t>
  </si>
  <si>
    <t>Bouillon alphabet</t>
  </si>
  <si>
    <t>Riz Condé aux abricots</t>
  </si>
  <si>
    <t>Crème de panais au chorizo</t>
  </si>
  <si>
    <t>Crème catalane</t>
  </si>
  <si>
    <t>Crème de céleri rave</t>
  </si>
  <si>
    <t>Entremets praliné</t>
  </si>
  <si>
    <t>Potage de légumes</t>
  </si>
  <si>
    <t xml:space="preserve">Raviolis à la tomate </t>
  </si>
  <si>
    <t>Crème d'asperges</t>
  </si>
  <si>
    <t>Saucisson brioché sauce madère</t>
  </si>
  <si>
    <t>Compote de poire</t>
  </si>
  <si>
    <t>Crème de haricots blancs</t>
  </si>
  <si>
    <t>Liégeois café</t>
  </si>
  <si>
    <t>Velouté de d'épinards aux croutons</t>
  </si>
  <si>
    <t xml:space="preserve">Tomate farcie maison </t>
  </si>
  <si>
    <t>Mousse au citron</t>
  </si>
  <si>
    <t>Bouillon de bœuf alphabet</t>
  </si>
  <si>
    <t>Pilons de poulet</t>
  </si>
  <si>
    <t>Poire cuite au chocolat</t>
  </si>
  <si>
    <t>Velouté de champignons</t>
  </si>
  <si>
    <t>Salade d'avocat</t>
  </si>
  <si>
    <t>Rouelle de porc</t>
  </si>
  <si>
    <t xml:space="preserve">Duo de Haricots </t>
  </si>
  <si>
    <t>Gâteau Basque</t>
  </si>
  <si>
    <t>Bouillon vermicelles</t>
  </si>
  <si>
    <t>Semoule au lait</t>
  </si>
  <si>
    <t xml:space="preserve">Pâtes à la Carbonara </t>
  </si>
  <si>
    <t>Fromage blanc au coulis de fruits jaunes</t>
  </si>
  <si>
    <t>Bouillon tomate pesto</t>
  </si>
  <si>
    <t xml:space="preserve">Salade de pommes de terre et sardines </t>
  </si>
  <si>
    <t>Compote aux fruits et au citron</t>
  </si>
  <si>
    <t>Potage de céleri au chorizo</t>
  </si>
  <si>
    <t>Potage parisien</t>
  </si>
  <si>
    <t>Quenelle de volaille gratinée</t>
  </si>
  <si>
    <t>Ratatouille</t>
  </si>
  <si>
    <t>Entremets vanille</t>
  </si>
  <si>
    <t xml:space="preserve">Bouillon de bœuf vermicelles </t>
  </si>
  <si>
    <t>Banane rôtie</t>
  </si>
  <si>
    <t>Crème de brocolis</t>
  </si>
  <si>
    <t xml:space="preserve">Tarte au thon et à la tomate </t>
  </si>
  <si>
    <t>Pâté en croute</t>
  </si>
  <si>
    <t xml:space="preserve">Roti de dinde sauce basilic </t>
  </si>
  <si>
    <t xml:space="preserve">Salade mêlée </t>
  </si>
  <si>
    <t xml:space="preserve">Ecrasé de pommes de terre aux oignons </t>
  </si>
  <si>
    <t>Tranche napolitaine</t>
  </si>
  <si>
    <t>Salade de riz niçois</t>
  </si>
  <si>
    <t>Paleron de boeuf à la provençale</t>
  </si>
  <si>
    <t>Céleri sauté</t>
  </si>
  <si>
    <t>Polenta gratinée</t>
  </si>
  <si>
    <t>Crème aux oeufs</t>
  </si>
  <si>
    <t>Mousse de foie</t>
  </si>
  <si>
    <t>Betteraves mimosa</t>
  </si>
  <si>
    <t>Quiche tomate chèvre</t>
  </si>
  <si>
    <t>Velouté de légumes d'été</t>
  </si>
  <si>
    <t>Salade grecque</t>
  </si>
  <si>
    <t>Choux de Bruxelles</t>
  </si>
  <si>
    <t>Pommes noisettes</t>
  </si>
  <si>
    <t>Salade niçoise</t>
  </si>
  <si>
    <t>Velouté de tomates</t>
  </si>
  <si>
    <t>Lasagnes ricotta épinards</t>
  </si>
  <si>
    <t>Cornet de jambon à la russe</t>
  </si>
  <si>
    <t>Melon</t>
  </si>
  <si>
    <t>Salade de chèvre chaud</t>
  </si>
  <si>
    <t>Œuf dur au thon</t>
  </si>
  <si>
    <t>Assiette de charcuterie</t>
  </si>
  <si>
    <t>Haricots verts vinaigrette</t>
  </si>
  <si>
    <t>Clafoutis</t>
  </si>
  <si>
    <t>Macédoine mayonnaise</t>
  </si>
  <si>
    <t>Salade Bressane</t>
  </si>
  <si>
    <t>Concombre à l'aneth</t>
  </si>
  <si>
    <t>Röstiburger</t>
  </si>
  <si>
    <t>Plateau de fromage</t>
  </si>
  <si>
    <t>Céleri rémoulade</t>
  </si>
  <si>
    <t>Escalope de volaille panée</t>
  </si>
  <si>
    <t>Pennes au coulis de tomate/brunoise de légumes</t>
  </si>
  <si>
    <t>Mousse au chocolat Maison</t>
  </si>
  <si>
    <t>Taboulé</t>
  </si>
  <si>
    <t>Emincé de bœuf au paprika</t>
  </si>
  <si>
    <t>Haricots verts persillés/coquillettes</t>
  </si>
  <si>
    <t>Tomate au basilic</t>
  </si>
  <si>
    <t>Rôti de porc au jus de thym</t>
  </si>
  <si>
    <t>Fondue de fenouil/frites</t>
  </si>
  <si>
    <t>Tartelette maison</t>
  </si>
  <si>
    <t>Entremet praliné</t>
  </si>
  <si>
    <t>Julienne de légumes</t>
  </si>
  <si>
    <t>Salade vigneronne</t>
  </si>
  <si>
    <t>Filet de dinde  à la crème de poivrons</t>
  </si>
  <si>
    <t>Café complet</t>
  </si>
  <si>
    <t>FRUITS</t>
  </si>
  <si>
    <t>GATEAU</t>
  </si>
  <si>
    <t>MAISON</t>
  </si>
  <si>
    <t>BISCUITS</t>
  </si>
  <si>
    <t>GLACE</t>
  </si>
  <si>
    <t>Eté 2019 - DU 2 AU 8 SEPTEMBRE 2019</t>
  </si>
  <si>
    <t>Cuisse de poulet sauce barbecue</t>
  </si>
  <si>
    <t>Gratin pdt et céleri / tomate au four</t>
  </si>
  <si>
    <t>Crème brûlée</t>
  </si>
  <si>
    <t>Glace</t>
  </si>
  <si>
    <t>Salade de radis</t>
  </si>
  <si>
    <t>Salade verte</t>
  </si>
  <si>
    <t>Pätes à la bolognaise</t>
  </si>
  <si>
    <t>Salade parisienne</t>
  </si>
  <si>
    <t>Sauté de veau Marengo</t>
  </si>
  <si>
    <t>Carottes/lentilles</t>
  </si>
  <si>
    <t>Entremet citron</t>
  </si>
  <si>
    <t>Champignons à la grecque</t>
  </si>
  <si>
    <t>Pdt en robe des champs/brunoise de légumes</t>
  </si>
  <si>
    <t>Carottes râpées</t>
  </si>
  <si>
    <t>Sauté de volaille au curry</t>
  </si>
  <si>
    <t>Haricots beurre/polenta</t>
  </si>
  <si>
    <t>Ile flottante Maison</t>
  </si>
  <si>
    <t>Tarte maison</t>
  </si>
  <si>
    <t>Fleischnacka</t>
  </si>
  <si>
    <t>Crudités</t>
  </si>
  <si>
    <t>Bouillon</t>
  </si>
  <si>
    <t>Fruits</t>
  </si>
  <si>
    <t>Omelette basquaise</t>
  </si>
  <si>
    <t>Bibalakaese</t>
  </si>
  <si>
    <t>Pommes vapeur</t>
  </si>
  <si>
    <t>Munster</t>
  </si>
  <si>
    <t>Griesflutas</t>
  </si>
  <si>
    <t>Compote de pomme</t>
  </si>
  <si>
    <t>Eté 2019 - DU 9 AU 13 SEPTEMBRE 2019</t>
  </si>
  <si>
    <t xml:space="preserve">GATEAU </t>
  </si>
  <si>
    <t>Eté 2019 - DU 16 AU 20 SEPTEMBRE 2019</t>
  </si>
  <si>
    <t>Œuf dur mayonnaise</t>
  </si>
  <si>
    <t>Cuisse de poulet rôti</t>
  </si>
  <si>
    <t>Riz pilaf / légumes basquaise</t>
  </si>
  <si>
    <t>Plateau de fromages</t>
  </si>
  <si>
    <t>Flan caramel</t>
  </si>
  <si>
    <t>Duo de purée</t>
  </si>
  <si>
    <t>Cake aux pommes</t>
  </si>
  <si>
    <t>Carottes râpées balsamique</t>
  </si>
  <si>
    <t>Collet fumé</t>
  </si>
  <si>
    <t>Pomme vapeur / chou rouge</t>
  </si>
  <si>
    <t>Fruits frais</t>
  </si>
  <si>
    <t>Salade de surimi</t>
  </si>
  <si>
    <t>Haché de veau sauce moutarde</t>
  </si>
  <si>
    <t>Frites /salade verte</t>
  </si>
  <si>
    <t>Crumble aux pêches</t>
  </si>
  <si>
    <t>Concombre tzatziki</t>
  </si>
  <si>
    <t>Couscous</t>
  </si>
  <si>
    <t>Semoule/légumes couscous</t>
  </si>
  <si>
    <t>Clafoutis aux pommes et aux raisins</t>
  </si>
  <si>
    <t>Emincé de bœuf</t>
  </si>
  <si>
    <t>Pain de viande</t>
  </si>
  <si>
    <t>Salade mêlée</t>
  </si>
  <si>
    <t>Tortillas</t>
  </si>
  <si>
    <t>Pâtes à la sauce tomate</t>
  </si>
  <si>
    <t>Harengs fumés</t>
  </si>
  <si>
    <t>Salade de pomme de terre</t>
  </si>
  <si>
    <t>GOUTER</t>
  </si>
  <si>
    <t>YAOURT</t>
  </si>
  <si>
    <t>BISCUIT</t>
  </si>
  <si>
    <t>Eté 2019 - DU 23 AU 27 SEPTEMBRE 2019</t>
  </si>
  <si>
    <t>Tomate à la fêta</t>
  </si>
  <si>
    <t>Brochette de volaille marinée</t>
  </si>
  <si>
    <t>Haricots plats/polenta gratinée</t>
  </si>
  <si>
    <t>Salade océane</t>
  </si>
  <si>
    <t>Bouchée à la reine</t>
  </si>
  <si>
    <t>Spaetzles/trio de légumes</t>
  </si>
  <si>
    <t>Pomme d'Alsace au four</t>
  </si>
  <si>
    <t>Betteraves à la crème de cumin</t>
  </si>
  <si>
    <t>Bœuf colombo</t>
  </si>
  <si>
    <t>Pommes rissolées/fenouil sauté aux oignons</t>
  </si>
  <si>
    <t>Rôti de dinde à l'indienne</t>
  </si>
  <si>
    <t>Farfalle/curry de légumes</t>
  </si>
  <si>
    <t>Tarte aux raisins</t>
  </si>
  <si>
    <t>Œuf mimosa</t>
  </si>
  <si>
    <t>Brocolis sautés au maïs/boulghour</t>
  </si>
  <si>
    <t>Lawerknepflas</t>
  </si>
  <si>
    <t>Rôti de porc</t>
  </si>
  <si>
    <t>Omelette au fromage</t>
  </si>
  <si>
    <t>coulis de tomate</t>
  </si>
  <si>
    <t xml:space="preserve">Gratin de macaronis aux dés de jambon </t>
  </si>
  <si>
    <t>Rillettes de sardine</t>
  </si>
  <si>
    <t>Tomate farcie Maison</t>
  </si>
  <si>
    <t>Riz pilaf/carottes vichy</t>
  </si>
  <si>
    <t xml:space="preserve">ANIMATION </t>
  </si>
  <si>
    <t>DISCO</t>
  </si>
  <si>
    <t>Salade du chef</t>
  </si>
  <si>
    <t>Chili con carne</t>
  </si>
  <si>
    <t>Riz aux haricots rouges</t>
  </si>
  <si>
    <t>Salade d'émincé de bœuf</t>
  </si>
  <si>
    <t>Sauté de porc sauce moutarde</t>
  </si>
  <si>
    <t>Tortis/haricots verts à l'ail</t>
  </si>
  <si>
    <t>Banane au chocolat</t>
  </si>
  <si>
    <t>Crumble aux pommes</t>
  </si>
  <si>
    <t>Carottes râpées aux échalotes</t>
  </si>
  <si>
    <t>Cordon bleu de volaile</t>
  </si>
  <si>
    <t>Petits pois/purée de patate douce</t>
  </si>
  <si>
    <t>Panna cotta</t>
  </si>
  <si>
    <t>Omelette au lard</t>
  </si>
  <si>
    <t>Cake maison aux légumes</t>
  </si>
  <si>
    <t>Eté 2019 - DU 30 SEPTEMBRE AU 6 OCTOBRE 2019</t>
  </si>
  <si>
    <t>Rosette</t>
  </si>
  <si>
    <t>Frites/brunoise de légumes</t>
  </si>
  <si>
    <t>Frites / curry de légumes</t>
  </si>
  <si>
    <t>Frites / haricots verts à l'ail</t>
  </si>
  <si>
    <t>***</t>
  </si>
  <si>
    <t>**</t>
  </si>
  <si>
    <t>Riz safrané/brocolis</t>
  </si>
  <si>
    <t>Hamburger sans viande</t>
  </si>
  <si>
    <t>Pennes au thon et au coulis de tomate</t>
  </si>
  <si>
    <t>Tarte aux légumes</t>
  </si>
  <si>
    <t>Croustillant au fromage</t>
  </si>
  <si>
    <t>*</t>
  </si>
  <si>
    <t>Plateau fromage</t>
  </si>
  <si>
    <t>Lasagne de légumes</t>
  </si>
  <si>
    <t>Steak végétal au coulis de tomate</t>
  </si>
  <si>
    <t>Tarte au fromage</t>
  </si>
  <si>
    <t>Curry de légumes et poisson</t>
  </si>
  <si>
    <t>Escalope de volaille sauce barbecue</t>
  </si>
  <si>
    <t>Escalope de volaille au curry</t>
  </si>
  <si>
    <t>Paella de poisson</t>
  </si>
  <si>
    <t>Clafoutis de légumes à la mozzrella</t>
  </si>
  <si>
    <t>Couscous de poisson</t>
  </si>
  <si>
    <t>Feuilleté au fromage</t>
  </si>
  <si>
    <t>Tomate farcie au thon</t>
  </si>
  <si>
    <t>Chili aux légumes</t>
  </si>
  <si>
    <t>Papillote de colin aux légumes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</si>
</sst>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rgb="FF2558A0"/>
      <name val="Calibri"/>
      <family val="2"/>
      <scheme val="minor"/>
    </font>
    <font>
      <sz val="10"/>
      <color theme="1"/>
      <name val="Cambria"/>
      <family val="1"/>
    </font>
    <font>
      <b/>
      <sz val="11"/>
      <color rgb="FF2558A0"/>
      <name val="Open Sans"/>
      <family val="2"/>
    </font>
    <font>
      <b/>
      <sz val="10"/>
      <color rgb="FF2558A0"/>
      <name val="Open Sans"/>
      <family val="2"/>
    </font>
    <font>
      <sz val="10"/>
      <name val="Arial"/>
      <family val="2"/>
    </font>
    <font>
      <sz val="11"/>
      <color rgb="FF000000"/>
      <name val="Open Sans"/>
      <family val="2"/>
    </font>
    <font>
      <sz val="11"/>
      <name val="Open Sans"/>
      <family val="2"/>
    </font>
    <font>
      <b/>
      <sz val="16"/>
      <color rgb="FF2558A0"/>
      <name val="Calibri"/>
      <family val="2"/>
      <scheme val="minor"/>
    </font>
    <font>
      <b/>
      <sz val="11"/>
      <color rgb="FF000000"/>
      <name val="Open Sans"/>
      <family val="2"/>
    </font>
    <font>
      <b/>
      <sz val="9"/>
      <color rgb="FF2558A0"/>
      <name val="Open Sans"/>
      <family val="2"/>
    </font>
    <font>
      <b/>
      <i/>
      <sz val="11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9C0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2558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0" xfId="0" applyFill="1" applyAlignment="1"/>
    <xf numFmtId="0" fontId="3" fillId="3" borderId="16" xfId="0" applyFont="1" applyFill="1" applyBorder="1" applyAlignment="1">
      <alignment horizontal="center" vertical="center"/>
    </xf>
    <xf numFmtId="0" fontId="0" fillId="2" borderId="0" xfId="0" applyFill="1" applyAlignment="1"/>
    <xf numFmtId="0" fontId="3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50</xdr:row>
      <xdr:rowOff>123825</xdr:rowOff>
    </xdr:from>
    <xdr:to>
      <xdr:col>4</xdr:col>
      <xdr:colOff>2981325</xdr:colOff>
      <xdr:row>52</xdr:row>
      <xdr:rowOff>113030</xdr:rowOff>
    </xdr:to>
    <xdr:sp macro="" textlink="">
      <xdr:nvSpPr>
        <xdr:cNvPr id="2" name="Zone de texte 12"/>
        <xdr:cNvSpPr txBox="1"/>
      </xdr:nvSpPr>
      <xdr:spPr>
        <a:xfrm>
          <a:off x="1562100" y="9201150"/>
          <a:ext cx="501015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48</xdr:row>
      <xdr:rowOff>142875</xdr:rowOff>
    </xdr:from>
    <xdr:to>
      <xdr:col>1</xdr:col>
      <xdr:colOff>1009650</xdr:colOff>
      <xdr:row>52</xdr:row>
      <xdr:rowOff>123826</xdr:rowOff>
    </xdr:to>
    <xdr:pic>
      <xdr:nvPicPr>
        <xdr:cNvPr id="3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896350"/>
          <a:ext cx="1247775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79561</xdr:rowOff>
    </xdr:from>
    <xdr:to>
      <xdr:col>4</xdr:col>
      <xdr:colOff>2603128</xdr:colOff>
      <xdr:row>48</xdr:row>
      <xdr:rowOff>108137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8509186"/>
          <a:ext cx="6556003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1000125</xdr:colOff>
      <xdr:row>103</xdr:row>
      <xdr:rowOff>114300</xdr:rowOff>
    </xdr:from>
    <xdr:to>
      <xdr:col>4</xdr:col>
      <xdr:colOff>2695575</xdr:colOff>
      <xdr:row>105</xdr:row>
      <xdr:rowOff>103505</xdr:rowOff>
    </xdr:to>
    <xdr:sp macro="" textlink="">
      <xdr:nvSpPr>
        <xdr:cNvPr id="5" name="Zone de texte 12"/>
        <xdr:cNvSpPr txBox="1"/>
      </xdr:nvSpPr>
      <xdr:spPr>
        <a:xfrm>
          <a:off x="1276350" y="19078575"/>
          <a:ext cx="529590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101</xdr:row>
      <xdr:rowOff>142875</xdr:rowOff>
    </xdr:from>
    <xdr:to>
      <xdr:col>1</xdr:col>
      <xdr:colOff>990600</xdr:colOff>
      <xdr:row>105</xdr:row>
      <xdr:rowOff>123824</xdr:rowOff>
    </xdr:to>
    <xdr:pic>
      <xdr:nvPicPr>
        <xdr:cNvPr id="6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783300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99</xdr:row>
      <xdr:rowOff>47625</xdr:rowOff>
    </xdr:from>
    <xdr:to>
      <xdr:col>5</xdr:col>
      <xdr:colOff>0</xdr:colOff>
      <xdr:row>101</xdr:row>
      <xdr:rowOff>76201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049" y="18364200"/>
          <a:ext cx="6553201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1066800</xdr:colOff>
      <xdr:row>156</xdr:row>
      <xdr:rowOff>123825</xdr:rowOff>
    </xdr:from>
    <xdr:to>
      <xdr:col>4</xdr:col>
      <xdr:colOff>2762250</xdr:colOff>
      <xdr:row>158</xdr:row>
      <xdr:rowOff>113030</xdr:rowOff>
    </xdr:to>
    <xdr:sp macro="" textlink="">
      <xdr:nvSpPr>
        <xdr:cNvPr id="8" name="Zone de texte 12"/>
        <xdr:cNvSpPr txBox="1"/>
      </xdr:nvSpPr>
      <xdr:spPr>
        <a:xfrm>
          <a:off x="1343025" y="28975050"/>
          <a:ext cx="522922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154</xdr:row>
      <xdr:rowOff>142875</xdr:rowOff>
    </xdr:from>
    <xdr:to>
      <xdr:col>1</xdr:col>
      <xdr:colOff>1009650</xdr:colOff>
      <xdr:row>158</xdr:row>
      <xdr:rowOff>123823</xdr:rowOff>
    </xdr:to>
    <xdr:pic>
      <xdr:nvPicPr>
        <xdr:cNvPr id="9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670250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152</xdr:row>
      <xdr:rowOff>57150</xdr:rowOff>
    </xdr:from>
    <xdr:to>
      <xdr:col>5</xdr:col>
      <xdr:colOff>0</xdr:colOff>
      <xdr:row>154</xdr:row>
      <xdr:rowOff>85726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9050" y="28260675"/>
          <a:ext cx="6553200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1028700</xdr:colOff>
      <xdr:row>209</xdr:row>
      <xdr:rowOff>114300</xdr:rowOff>
    </xdr:from>
    <xdr:to>
      <xdr:col>4</xdr:col>
      <xdr:colOff>2724150</xdr:colOff>
      <xdr:row>211</xdr:row>
      <xdr:rowOff>103505</xdr:rowOff>
    </xdr:to>
    <xdr:sp macro="" textlink="">
      <xdr:nvSpPr>
        <xdr:cNvPr id="11" name="Zone de texte 12"/>
        <xdr:cNvSpPr txBox="1"/>
      </xdr:nvSpPr>
      <xdr:spPr>
        <a:xfrm>
          <a:off x="1304925" y="38852475"/>
          <a:ext cx="526732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207</xdr:row>
      <xdr:rowOff>142875</xdr:rowOff>
    </xdr:from>
    <xdr:to>
      <xdr:col>1</xdr:col>
      <xdr:colOff>990600</xdr:colOff>
      <xdr:row>211</xdr:row>
      <xdr:rowOff>123826</xdr:rowOff>
    </xdr:to>
    <xdr:pic>
      <xdr:nvPicPr>
        <xdr:cNvPr id="12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557200"/>
          <a:ext cx="1247775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205</xdr:row>
      <xdr:rowOff>46567</xdr:rowOff>
    </xdr:from>
    <xdr:to>
      <xdr:col>4</xdr:col>
      <xdr:colOff>2605617</xdr:colOff>
      <xdr:row>207</xdr:row>
      <xdr:rowOff>75143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0" y="38137042"/>
          <a:ext cx="6558492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262</xdr:row>
      <xdr:rowOff>104775</xdr:rowOff>
    </xdr:from>
    <xdr:to>
      <xdr:col>4</xdr:col>
      <xdr:colOff>2667000</xdr:colOff>
      <xdr:row>264</xdr:row>
      <xdr:rowOff>93980</xdr:rowOff>
    </xdr:to>
    <xdr:sp macro="" textlink="">
      <xdr:nvSpPr>
        <xdr:cNvPr id="14" name="Zone de texte 12"/>
        <xdr:cNvSpPr txBox="1"/>
      </xdr:nvSpPr>
      <xdr:spPr>
        <a:xfrm>
          <a:off x="1247775" y="48777525"/>
          <a:ext cx="532447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10583</xdr:colOff>
      <xdr:row>260</xdr:row>
      <xdr:rowOff>112182</xdr:rowOff>
    </xdr:from>
    <xdr:to>
      <xdr:col>1</xdr:col>
      <xdr:colOff>982133</xdr:colOff>
      <xdr:row>264</xdr:row>
      <xdr:rowOff>93132</xdr:rowOff>
    </xdr:to>
    <xdr:pic>
      <xdr:nvPicPr>
        <xdr:cNvPr id="15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48160515"/>
          <a:ext cx="1246717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258</xdr:row>
      <xdr:rowOff>57150</xdr:rowOff>
    </xdr:from>
    <xdr:to>
      <xdr:col>4</xdr:col>
      <xdr:colOff>2605618</xdr:colOff>
      <xdr:row>260</xdr:row>
      <xdr:rowOff>85726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0" y="48082200"/>
          <a:ext cx="6558493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1038225</xdr:colOff>
      <xdr:row>49</xdr:row>
      <xdr:rowOff>0</xdr:rowOff>
    </xdr:from>
    <xdr:to>
      <xdr:col>5</xdr:col>
      <xdr:colOff>0</xdr:colOff>
      <xdr:row>50</xdr:row>
      <xdr:rowOff>95250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314450" y="8915400"/>
          <a:ext cx="5257800" cy="257175"/>
        </a:xfrm>
        <a:prstGeom prst="rect">
          <a:avLst/>
        </a:prstGeom>
        <a:solidFill>
          <a:schemeClr val="bg1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1000" b="1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Recette Bernard Leprince,</a:t>
          </a:r>
          <a:r>
            <a:rPr lang="fr-FR" sz="1000" b="1" baseline="0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 MOF, Toque de l'année 2015 de l'Ordre Culinaire de France.</a:t>
          </a:r>
          <a:endParaRPr lang="fr-FR" sz="1400" b="1">
            <a:solidFill>
              <a:srgbClr val="2558A0"/>
            </a:solidFill>
            <a:effectLst/>
            <a:latin typeface="+mn-lt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1028700</xdr:colOff>
      <xdr:row>101</xdr:row>
      <xdr:rowOff>133350</xdr:rowOff>
    </xdr:from>
    <xdr:to>
      <xdr:col>5</xdr:col>
      <xdr:colOff>0</xdr:colOff>
      <xdr:row>103</xdr:row>
      <xdr:rowOff>76200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304925" y="18773775"/>
          <a:ext cx="5267325" cy="266700"/>
        </a:xfrm>
        <a:prstGeom prst="rect">
          <a:avLst/>
        </a:prstGeom>
        <a:solidFill>
          <a:schemeClr val="bg1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1000" b="1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Recette Bernard Leprince,</a:t>
          </a:r>
          <a:r>
            <a:rPr lang="fr-FR" sz="1000" b="1" baseline="0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 MOF, Toque de l'année 2015 de l'Ordre Culinaire de France.</a:t>
          </a:r>
          <a:endParaRPr lang="fr-FR" sz="1400" b="1">
            <a:solidFill>
              <a:srgbClr val="2558A0"/>
            </a:solidFill>
            <a:effectLst/>
            <a:latin typeface="+mn-lt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1028700</xdr:colOff>
      <xdr:row>155</xdr:row>
      <xdr:rowOff>9525</xdr:rowOff>
    </xdr:from>
    <xdr:to>
      <xdr:col>5</xdr:col>
      <xdr:colOff>0</xdr:colOff>
      <xdr:row>156</xdr:row>
      <xdr:rowOff>104775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304925" y="28698825"/>
          <a:ext cx="5267325" cy="257175"/>
        </a:xfrm>
        <a:prstGeom prst="rect">
          <a:avLst/>
        </a:prstGeom>
        <a:solidFill>
          <a:schemeClr val="bg1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1000" b="1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Recette Bernard Leprince,</a:t>
          </a:r>
          <a:r>
            <a:rPr lang="fr-FR" sz="1000" b="1" baseline="0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 MOF, Toque de l'année 2015 de l'Ordre Culinaire de France.</a:t>
          </a:r>
          <a:endParaRPr lang="fr-FR" sz="1400" b="1">
            <a:solidFill>
              <a:srgbClr val="2558A0"/>
            </a:solidFill>
            <a:effectLst/>
            <a:latin typeface="+mn-lt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1038224</xdr:colOff>
      <xdr:row>208</xdr:row>
      <xdr:rowOff>0</xdr:rowOff>
    </xdr:from>
    <xdr:to>
      <xdr:col>5</xdr:col>
      <xdr:colOff>0</xdr:colOff>
      <xdr:row>209</xdr:row>
      <xdr:rowOff>95250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314449" y="38576250"/>
          <a:ext cx="5257801" cy="257175"/>
        </a:xfrm>
        <a:prstGeom prst="rect">
          <a:avLst/>
        </a:prstGeom>
        <a:solidFill>
          <a:schemeClr val="bg1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1000" b="1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Recette Bernard Leprince,</a:t>
          </a:r>
          <a:r>
            <a:rPr lang="fr-FR" sz="1000" b="1" baseline="0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 MOF, Toque de l'année 2015 de l'Ordre Culinaire de France.</a:t>
          </a:r>
          <a:endParaRPr lang="fr-FR" sz="1400" b="1">
            <a:solidFill>
              <a:srgbClr val="2558A0"/>
            </a:solidFill>
            <a:effectLst/>
            <a:latin typeface="+mn-lt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994833</xdr:colOff>
      <xdr:row>261</xdr:row>
      <xdr:rowOff>0</xdr:rowOff>
    </xdr:from>
    <xdr:to>
      <xdr:col>5</xdr:col>
      <xdr:colOff>0</xdr:colOff>
      <xdr:row>262</xdr:row>
      <xdr:rowOff>74083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271058" y="48510825"/>
          <a:ext cx="5301192" cy="236008"/>
        </a:xfrm>
        <a:prstGeom prst="rect">
          <a:avLst/>
        </a:prstGeom>
        <a:solidFill>
          <a:schemeClr val="bg1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1000" b="1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Recette Bernard Leprince,</a:t>
          </a:r>
          <a:r>
            <a:rPr lang="fr-FR" sz="1000" b="1" baseline="0">
              <a:solidFill>
                <a:srgbClr val="2558A0"/>
              </a:solidFill>
              <a:effectLst/>
              <a:latin typeface="+mn-lt"/>
              <a:ea typeface="Cambria" panose="02040503050406030204" pitchFamily="18" charset="0"/>
              <a:cs typeface="Times New Roman" panose="02020603050405020304" pitchFamily="18" charset="0"/>
            </a:rPr>
            <a:t> MOF, Toque de l'année 2015 de l'Ordre Culinaire de France.</a:t>
          </a:r>
          <a:endParaRPr lang="fr-FR" sz="1400" b="1">
            <a:solidFill>
              <a:srgbClr val="2558A0"/>
            </a:solidFill>
            <a:effectLst/>
            <a:latin typeface="+mn-lt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38</xdr:row>
      <xdr:rowOff>9525</xdr:rowOff>
    </xdr:from>
    <xdr:to>
      <xdr:col>2</xdr:col>
      <xdr:colOff>1228725</xdr:colOff>
      <xdr:row>39</xdr:row>
      <xdr:rowOff>160655</xdr:rowOff>
    </xdr:to>
    <xdr:sp macro="" textlink="">
      <xdr:nvSpPr>
        <xdr:cNvPr id="2" name="Zone de texte 12"/>
        <xdr:cNvSpPr txBox="1"/>
      </xdr:nvSpPr>
      <xdr:spPr>
        <a:xfrm>
          <a:off x="1409700" y="7820025"/>
          <a:ext cx="465772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36</xdr:row>
      <xdr:rowOff>142875</xdr:rowOff>
    </xdr:from>
    <xdr:to>
      <xdr:col>1</xdr:col>
      <xdr:colOff>1009650</xdr:colOff>
      <xdr:row>40</xdr:row>
      <xdr:rowOff>123826</xdr:rowOff>
    </xdr:to>
    <xdr:pic>
      <xdr:nvPicPr>
        <xdr:cNvPr id="3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9525"/>
          <a:ext cx="1247775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79561</xdr:rowOff>
    </xdr:from>
    <xdr:to>
      <xdr:col>3</xdr:col>
      <xdr:colOff>0</xdr:colOff>
      <xdr:row>36</xdr:row>
      <xdr:rowOff>108137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7242361"/>
          <a:ext cx="606742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1028700</xdr:colOff>
      <xdr:row>80</xdr:row>
      <xdr:rowOff>142875</xdr:rowOff>
    </xdr:from>
    <xdr:to>
      <xdr:col>3</xdr:col>
      <xdr:colOff>28575</xdr:colOff>
      <xdr:row>82</xdr:row>
      <xdr:rowOff>132080</xdr:rowOff>
    </xdr:to>
    <xdr:sp macro="" textlink="">
      <xdr:nvSpPr>
        <xdr:cNvPr id="5" name="Zone de texte 12"/>
        <xdr:cNvSpPr txBox="1"/>
      </xdr:nvSpPr>
      <xdr:spPr>
        <a:xfrm>
          <a:off x="1304925" y="16697325"/>
          <a:ext cx="479107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79</xdr:row>
      <xdr:rowOff>142875</xdr:rowOff>
    </xdr:from>
    <xdr:to>
      <xdr:col>1</xdr:col>
      <xdr:colOff>990600</xdr:colOff>
      <xdr:row>83</xdr:row>
      <xdr:rowOff>123824</xdr:rowOff>
    </xdr:to>
    <xdr:pic>
      <xdr:nvPicPr>
        <xdr:cNvPr id="6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535400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77</xdr:row>
      <xdr:rowOff>47625</xdr:rowOff>
    </xdr:from>
    <xdr:to>
      <xdr:col>3</xdr:col>
      <xdr:colOff>0</xdr:colOff>
      <xdr:row>79</xdr:row>
      <xdr:rowOff>76201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049" y="16116300"/>
          <a:ext cx="6048376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1009650</xdr:colOff>
      <xdr:row>123</xdr:row>
      <xdr:rowOff>123825</xdr:rowOff>
    </xdr:from>
    <xdr:to>
      <xdr:col>2</xdr:col>
      <xdr:colOff>1323975</xdr:colOff>
      <xdr:row>125</xdr:row>
      <xdr:rowOff>113030</xdr:rowOff>
    </xdr:to>
    <xdr:sp macro="" textlink="">
      <xdr:nvSpPr>
        <xdr:cNvPr id="8" name="Zone de texte 12"/>
        <xdr:cNvSpPr txBox="1"/>
      </xdr:nvSpPr>
      <xdr:spPr>
        <a:xfrm>
          <a:off x="1285875" y="25555575"/>
          <a:ext cx="478155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122</xdr:row>
      <xdr:rowOff>142875</xdr:rowOff>
    </xdr:from>
    <xdr:to>
      <xdr:col>1</xdr:col>
      <xdr:colOff>1009650</xdr:colOff>
      <xdr:row>126</xdr:row>
      <xdr:rowOff>123824</xdr:rowOff>
    </xdr:to>
    <xdr:pic>
      <xdr:nvPicPr>
        <xdr:cNvPr id="9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12700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120</xdr:row>
      <xdr:rowOff>57150</xdr:rowOff>
    </xdr:from>
    <xdr:to>
      <xdr:col>3</xdr:col>
      <xdr:colOff>0</xdr:colOff>
      <xdr:row>122</xdr:row>
      <xdr:rowOff>85726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9050" y="25003125"/>
          <a:ext cx="604837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990600</xdr:colOff>
      <xdr:row>166</xdr:row>
      <xdr:rowOff>133350</xdr:rowOff>
    </xdr:from>
    <xdr:to>
      <xdr:col>2</xdr:col>
      <xdr:colOff>1343025</xdr:colOff>
      <xdr:row>168</xdr:row>
      <xdr:rowOff>122555</xdr:rowOff>
    </xdr:to>
    <xdr:sp macro="" textlink="">
      <xdr:nvSpPr>
        <xdr:cNvPr id="11" name="Zone de texte 12"/>
        <xdr:cNvSpPr txBox="1"/>
      </xdr:nvSpPr>
      <xdr:spPr>
        <a:xfrm>
          <a:off x="1266825" y="34470975"/>
          <a:ext cx="480060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165</xdr:row>
      <xdr:rowOff>142875</xdr:rowOff>
    </xdr:from>
    <xdr:to>
      <xdr:col>1</xdr:col>
      <xdr:colOff>990600</xdr:colOff>
      <xdr:row>169</xdr:row>
      <xdr:rowOff>123826</xdr:rowOff>
    </xdr:to>
    <xdr:pic>
      <xdr:nvPicPr>
        <xdr:cNvPr id="12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4318575"/>
          <a:ext cx="1247775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163</xdr:row>
      <xdr:rowOff>46567</xdr:rowOff>
    </xdr:from>
    <xdr:to>
      <xdr:col>3</xdr:col>
      <xdr:colOff>0</xdr:colOff>
      <xdr:row>165</xdr:row>
      <xdr:rowOff>75143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0" y="33898417"/>
          <a:ext cx="606742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962025</xdr:colOff>
      <xdr:row>209</xdr:row>
      <xdr:rowOff>133350</xdr:rowOff>
    </xdr:from>
    <xdr:to>
      <xdr:col>2</xdr:col>
      <xdr:colOff>1371600</xdr:colOff>
      <xdr:row>211</xdr:row>
      <xdr:rowOff>122555</xdr:rowOff>
    </xdr:to>
    <xdr:sp macro="" textlink="">
      <xdr:nvSpPr>
        <xdr:cNvPr id="14" name="Zone de texte 12"/>
        <xdr:cNvSpPr txBox="1"/>
      </xdr:nvSpPr>
      <xdr:spPr>
        <a:xfrm>
          <a:off x="1238250" y="43348275"/>
          <a:ext cx="482917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208</xdr:row>
      <xdr:rowOff>112183</xdr:rowOff>
    </xdr:from>
    <xdr:to>
      <xdr:col>1</xdr:col>
      <xdr:colOff>971550</xdr:colOff>
      <xdr:row>212</xdr:row>
      <xdr:rowOff>93132</xdr:rowOff>
    </xdr:to>
    <xdr:pic>
      <xdr:nvPicPr>
        <xdr:cNvPr id="15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65183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206</xdr:row>
      <xdr:rowOff>57150</xdr:rowOff>
    </xdr:from>
    <xdr:to>
      <xdr:col>3</xdr:col>
      <xdr:colOff>0</xdr:colOff>
      <xdr:row>208</xdr:row>
      <xdr:rowOff>85726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0" y="42786300"/>
          <a:ext cx="606742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0</xdr:col>
      <xdr:colOff>0</xdr:colOff>
      <xdr:row>40</xdr:row>
      <xdr:rowOff>105833</xdr:rowOff>
    </xdr:from>
    <xdr:ext cx="6324600" cy="651204"/>
    <xdr:sp macro="" textlink="">
      <xdr:nvSpPr>
        <xdr:cNvPr id="17" name="ZoneTexte 16"/>
        <xdr:cNvSpPr txBox="1"/>
      </xdr:nvSpPr>
      <xdr:spPr>
        <a:xfrm>
          <a:off x="0" y="8240183"/>
          <a:ext cx="6324600" cy="65120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83</xdr:row>
      <xdr:rowOff>85726</xdr:rowOff>
    </xdr:from>
    <xdr:ext cx="6324600" cy="657224"/>
    <xdr:sp macro="" textlink="">
      <xdr:nvSpPr>
        <xdr:cNvPr id="18" name="ZoneTexte 17"/>
        <xdr:cNvSpPr txBox="1"/>
      </xdr:nvSpPr>
      <xdr:spPr>
        <a:xfrm>
          <a:off x="0" y="17125951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126</xdr:row>
      <xdr:rowOff>104775</xdr:rowOff>
    </xdr:from>
    <xdr:ext cx="6324600" cy="657224"/>
    <xdr:sp macro="" textlink="">
      <xdr:nvSpPr>
        <xdr:cNvPr id="19" name="ZoneTexte 18"/>
        <xdr:cNvSpPr txBox="1"/>
      </xdr:nvSpPr>
      <xdr:spPr>
        <a:xfrm>
          <a:off x="0" y="26022300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169</xdr:row>
      <xdr:rowOff>104775</xdr:rowOff>
    </xdr:from>
    <xdr:ext cx="6324600" cy="657224"/>
    <xdr:sp macro="" textlink="">
      <xdr:nvSpPr>
        <xdr:cNvPr id="20" name="ZoneTexte 19"/>
        <xdr:cNvSpPr txBox="1"/>
      </xdr:nvSpPr>
      <xdr:spPr>
        <a:xfrm>
          <a:off x="0" y="34928175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212</xdr:row>
      <xdr:rowOff>104775</xdr:rowOff>
    </xdr:from>
    <xdr:ext cx="6324600" cy="657224"/>
    <xdr:sp macro="" textlink="">
      <xdr:nvSpPr>
        <xdr:cNvPr id="21" name="ZoneTexte 20"/>
        <xdr:cNvSpPr txBox="1"/>
      </xdr:nvSpPr>
      <xdr:spPr>
        <a:xfrm>
          <a:off x="0" y="43805475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twoCellAnchor editAs="oneCell">
    <xdr:from>
      <xdr:col>1</xdr:col>
      <xdr:colOff>1219200</xdr:colOff>
      <xdr:row>4</xdr:row>
      <xdr:rowOff>57151</xdr:rowOff>
    </xdr:from>
    <xdr:to>
      <xdr:col>1</xdr:col>
      <xdr:colOff>1565189</xdr:colOff>
      <xdr:row>5</xdr:row>
      <xdr:rowOff>38101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42951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10</xdr:row>
      <xdr:rowOff>38100</xdr:rowOff>
    </xdr:from>
    <xdr:to>
      <xdr:col>1</xdr:col>
      <xdr:colOff>1641389</xdr:colOff>
      <xdr:row>11</xdr:row>
      <xdr:rowOff>19050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2098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2686050</xdr:colOff>
      <xdr:row>21</xdr:row>
      <xdr:rowOff>19050</xdr:rowOff>
    </xdr:from>
    <xdr:to>
      <xdr:col>1</xdr:col>
      <xdr:colOff>3032039</xdr:colOff>
      <xdr:row>22</xdr:row>
      <xdr:rowOff>0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149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1276350</xdr:colOff>
      <xdr:row>22</xdr:row>
      <xdr:rowOff>38100</xdr:rowOff>
    </xdr:from>
    <xdr:to>
      <xdr:col>1</xdr:col>
      <xdr:colOff>1622339</xdr:colOff>
      <xdr:row>23</xdr:row>
      <xdr:rowOff>19050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1816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1219200</xdr:colOff>
      <xdr:row>29</xdr:row>
      <xdr:rowOff>238125</xdr:rowOff>
    </xdr:from>
    <xdr:to>
      <xdr:col>1</xdr:col>
      <xdr:colOff>1565189</xdr:colOff>
      <xdr:row>30</xdr:row>
      <xdr:rowOff>219075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1151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49</xdr:row>
      <xdr:rowOff>47625</xdr:rowOff>
    </xdr:from>
    <xdr:to>
      <xdr:col>1</xdr:col>
      <xdr:colOff>1022264</xdr:colOff>
      <xdr:row>50</xdr:row>
      <xdr:rowOff>28575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10871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1381125</xdr:colOff>
      <xdr:row>53</xdr:row>
      <xdr:rowOff>47625</xdr:rowOff>
    </xdr:from>
    <xdr:to>
      <xdr:col>1</xdr:col>
      <xdr:colOff>1727114</xdr:colOff>
      <xdr:row>54</xdr:row>
      <xdr:rowOff>28575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20777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2971800</xdr:colOff>
      <xdr:row>61</xdr:row>
      <xdr:rowOff>47625</xdr:rowOff>
    </xdr:from>
    <xdr:to>
      <xdr:col>1</xdr:col>
      <xdr:colOff>3317789</xdr:colOff>
      <xdr:row>62</xdr:row>
      <xdr:rowOff>28575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40589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67</xdr:row>
      <xdr:rowOff>0</xdr:rowOff>
    </xdr:from>
    <xdr:to>
      <xdr:col>1</xdr:col>
      <xdr:colOff>746039</xdr:colOff>
      <xdr:row>67</xdr:row>
      <xdr:rowOff>228600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54971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1409700</xdr:colOff>
      <xdr:row>71</xdr:row>
      <xdr:rowOff>19050</xdr:rowOff>
    </xdr:from>
    <xdr:to>
      <xdr:col>1</xdr:col>
      <xdr:colOff>1755689</xdr:colOff>
      <xdr:row>72</xdr:row>
      <xdr:rowOff>0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65068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92</xdr:row>
      <xdr:rowOff>28575</xdr:rowOff>
    </xdr:from>
    <xdr:to>
      <xdr:col>1</xdr:col>
      <xdr:colOff>1260389</xdr:colOff>
      <xdr:row>93</xdr:row>
      <xdr:rowOff>9525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08978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2981325</xdr:colOff>
      <xdr:row>100</xdr:row>
      <xdr:rowOff>228600</xdr:rowOff>
    </xdr:from>
    <xdr:to>
      <xdr:col>1</xdr:col>
      <xdr:colOff>3327314</xdr:colOff>
      <xdr:row>101</xdr:row>
      <xdr:rowOff>209550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30790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3324225</xdr:colOff>
      <xdr:row>104</xdr:row>
      <xdr:rowOff>57150</xdr:rowOff>
    </xdr:from>
    <xdr:to>
      <xdr:col>1</xdr:col>
      <xdr:colOff>3670214</xdr:colOff>
      <xdr:row>105</xdr:row>
      <xdr:rowOff>38100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238982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2981325</xdr:colOff>
      <xdr:row>110</xdr:row>
      <xdr:rowOff>28575</xdr:rowOff>
    </xdr:from>
    <xdr:to>
      <xdr:col>1</xdr:col>
      <xdr:colOff>3327314</xdr:colOff>
      <xdr:row>111</xdr:row>
      <xdr:rowOff>9525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253555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1257300</xdr:colOff>
      <xdr:row>114</xdr:row>
      <xdr:rowOff>28575</xdr:rowOff>
    </xdr:from>
    <xdr:to>
      <xdr:col>1</xdr:col>
      <xdr:colOff>1603289</xdr:colOff>
      <xdr:row>115</xdr:row>
      <xdr:rowOff>9525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263461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1343025</xdr:colOff>
      <xdr:row>133</xdr:row>
      <xdr:rowOff>9525</xdr:rowOff>
    </xdr:from>
    <xdr:to>
      <xdr:col>1</xdr:col>
      <xdr:colOff>1689014</xdr:colOff>
      <xdr:row>133</xdr:row>
      <xdr:rowOff>238125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02418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143</xdr:row>
      <xdr:rowOff>228600</xdr:rowOff>
    </xdr:from>
    <xdr:to>
      <xdr:col>1</xdr:col>
      <xdr:colOff>1460414</xdr:colOff>
      <xdr:row>144</xdr:row>
      <xdr:rowOff>209550</xdr:rowOff>
    </xdr:to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29374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3857625</xdr:colOff>
      <xdr:row>147</xdr:row>
      <xdr:rowOff>47625</xdr:rowOff>
    </xdr:from>
    <xdr:to>
      <xdr:col>1</xdr:col>
      <xdr:colOff>4203614</xdr:colOff>
      <xdr:row>148</xdr:row>
      <xdr:rowOff>28575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37470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3171825</xdr:colOff>
      <xdr:row>153</xdr:row>
      <xdr:rowOff>28575</xdr:rowOff>
    </xdr:from>
    <xdr:to>
      <xdr:col>1</xdr:col>
      <xdr:colOff>3517814</xdr:colOff>
      <xdr:row>154</xdr:row>
      <xdr:rowOff>9525</xdr:rowOff>
    </xdr:to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52139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159</xdr:row>
      <xdr:rowOff>28575</xdr:rowOff>
    </xdr:from>
    <xdr:to>
      <xdr:col>1</xdr:col>
      <xdr:colOff>1069889</xdr:colOff>
      <xdr:row>160</xdr:row>
      <xdr:rowOff>9525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66998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178</xdr:row>
      <xdr:rowOff>85725</xdr:rowOff>
    </xdr:from>
    <xdr:to>
      <xdr:col>1</xdr:col>
      <xdr:colOff>1393739</xdr:colOff>
      <xdr:row>179</xdr:row>
      <xdr:rowOff>66675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06431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1247775</xdr:colOff>
      <xdr:row>192</xdr:row>
      <xdr:rowOff>219075</xdr:rowOff>
    </xdr:from>
    <xdr:to>
      <xdr:col>1</xdr:col>
      <xdr:colOff>1593764</xdr:colOff>
      <xdr:row>193</xdr:row>
      <xdr:rowOff>200025</xdr:rowOff>
    </xdr:to>
    <xdr:pic>
      <xdr:nvPicPr>
        <xdr:cNvPr id="48" name="Image 4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2436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3038475</xdr:colOff>
      <xdr:row>198</xdr:row>
      <xdr:rowOff>219075</xdr:rowOff>
    </xdr:from>
    <xdr:to>
      <xdr:col>1</xdr:col>
      <xdr:colOff>3384464</xdr:colOff>
      <xdr:row>199</xdr:row>
      <xdr:rowOff>200025</xdr:rowOff>
    </xdr:to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457295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933450</xdr:colOff>
      <xdr:row>200</xdr:row>
      <xdr:rowOff>76200</xdr:rowOff>
    </xdr:from>
    <xdr:to>
      <xdr:col>1</xdr:col>
      <xdr:colOff>1279439</xdr:colOff>
      <xdr:row>201</xdr:row>
      <xdr:rowOff>57150</xdr:rowOff>
    </xdr:to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60819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38</xdr:row>
      <xdr:rowOff>9525</xdr:rowOff>
    </xdr:from>
    <xdr:to>
      <xdr:col>2</xdr:col>
      <xdr:colOff>1228725</xdr:colOff>
      <xdr:row>39</xdr:row>
      <xdr:rowOff>160655</xdr:rowOff>
    </xdr:to>
    <xdr:sp macro="" textlink="">
      <xdr:nvSpPr>
        <xdr:cNvPr id="2" name="Zone de texte 12"/>
        <xdr:cNvSpPr txBox="1"/>
      </xdr:nvSpPr>
      <xdr:spPr>
        <a:xfrm>
          <a:off x="1409700" y="7820025"/>
          <a:ext cx="486727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36</xdr:row>
      <xdr:rowOff>142875</xdr:rowOff>
    </xdr:from>
    <xdr:to>
      <xdr:col>1</xdr:col>
      <xdr:colOff>1009650</xdr:colOff>
      <xdr:row>40</xdr:row>
      <xdr:rowOff>123826</xdr:rowOff>
    </xdr:to>
    <xdr:pic>
      <xdr:nvPicPr>
        <xdr:cNvPr id="3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9525"/>
          <a:ext cx="1247775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79561</xdr:rowOff>
    </xdr:from>
    <xdr:to>
      <xdr:col>3</xdr:col>
      <xdr:colOff>0</xdr:colOff>
      <xdr:row>36</xdr:row>
      <xdr:rowOff>108137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7242361"/>
          <a:ext cx="642937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1028700</xdr:colOff>
      <xdr:row>80</xdr:row>
      <xdr:rowOff>142875</xdr:rowOff>
    </xdr:from>
    <xdr:to>
      <xdr:col>3</xdr:col>
      <xdr:colOff>28575</xdr:colOff>
      <xdr:row>82</xdr:row>
      <xdr:rowOff>132080</xdr:rowOff>
    </xdr:to>
    <xdr:sp macro="" textlink="">
      <xdr:nvSpPr>
        <xdr:cNvPr id="5" name="Zone de texte 12"/>
        <xdr:cNvSpPr txBox="1"/>
      </xdr:nvSpPr>
      <xdr:spPr>
        <a:xfrm>
          <a:off x="1304925" y="16697325"/>
          <a:ext cx="515302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79</xdr:row>
      <xdr:rowOff>142875</xdr:rowOff>
    </xdr:from>
    <xdr:to>
      <xdr:col>1</xdr:col>
      <xdr:colOff>990600</xdr:colOff>
      <xdr:row>83</xdr:row>
      <xdr:rowOff>123824</xdr:rowOff>
    </xdr:to>
    <xdr:pic>
      <xdr:nvPicPr>
        <xdr:cNvPr id="6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535400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77</xdr:row>
      <xdr:rowOff>47625</xdr:rowOff>
    </xdr:from>
    <xdr:to>
      <xdr:col>3</xdr:col>
      <xdr:colOff>0</xdr:colOff>
      <xdr:row>79</xdr:row>
      <xdr:rowOff>76201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049" y="16116300"/>
          <a:ext cx="6410326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1009650</xdr:colOff>
      <xdr:row>123</xdr:row>
      <xdr:rowOff>123825</xdr:rowOff>
    </xdr:from>
    <xdr:to>
      <xdr:col>2</xdr:col>
      <xdr:colOff>1323975</xdr:colOff>
      <xdr:row>125</xdr:row>
      <xdr:rowOff>113030</xdr:rowOff>
    </xdr:to>
    <xdr:sp macro="" textlink="">
      <xdr:nvSpPr>
        <xdr:cNvPr id="8" name="Zone de texte 12"/>
        <xdr:cNvSpPr txBox="1"/>
      </xdr:nvSpPr>
      <xdr:spPr>
        <a:xfrm>
          <a:off x="1285875" y="25555575"/>
          <a:ext cx="508635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122</xdr:row>
      <xdr:rowOff>142875</xdr:rowOff>
    </xdr:from>
    <xdr:to>
      <xdr:col>1</xdr:col>
      <xdr:colOff>1009650</xdr:colOff>
      <xdr:row>126</xdr:row>
      <xdr:rowOff>123824</xdr:rowOff>
    </xdr:to>
    <xdr:pic>
      <xdr:nvPicPr>
        <xdr:cNvPr id="9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12700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120</xdr:row>
      <xdr:rowOff>57150</xdr:rowOff>
    </xdr:from>
    <xdr:to>
      <xdr:col>3</xdr:col>
      <xdr:colOff>0</xdr:colOff>
      <xdr:row>122</xdr:row>
      <xdr:rowOff>85726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9050" y="25003125"/>
          <a:ext cx="641032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990600</xdr:colOff>
      <xdr:row>166</xdr:row>
      <xdr:rowOff>133350</xdr:rowOff>
    </xdr:from>
    <xdr:to>
      <xdr:col>2</xdr:col>
      <xdr:colOff>1343025</xdr:colOff>
      <xdr:row>168</xdr:row>
      <xdr:rowOff>122555</xdr:rowOff>
    </xdr:to>
    <xdr:sp macro="" textlink="">
      <xdr:nvSpPr>
        <xdr:cNvPr id="11" name="Zone de texte 12"/>
        <xdr:cNvSpPr txBox="1"/>
      </xdr:nvSpPr>
      <xdr:spPr>
        <a:xfrm>
          <a:off x="1266825" y="34470975"/>
          <a:ext cx="512445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165</xdr:row>
      <xdr:rowOff>142875</xdr:rowOff>
    </xdr:from>
    <xdr:to>
      <xdr:col>1</xdr:col>
      <xdr:colOff>990600</xdr:colOff>
      <xdr:row>169</xdr:row>
      <xdr:rowOff>123826</xdr:rowOff>
    </xdr:to>
    <xdr:pic>
      <xdr:nvPicPr>
        <xdr:cNvPr id="12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4318575"/>
          <a:ext cx="1247775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163</xdr:row>
      <xdr:rowOff>46567</xdr:rowOff>
    </xdr:from>
    <xdr:to>
      <xdr:col>3</xdr:col>
      <xdr:colOff>0</xdr:colOff>
      <xdr:row>165</xdr:row>
      <xdr:rowOff>75143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0" y="33898417"/>
          <a:ext cx="642937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962025</xdr:colOff>
      <xdr:row>209</xdr:row>
      <xdr:rowOff>133350</xdr:rowOff>
    </xdr:from>
    <xdr:to>
      <xdr:col>2</xdr:col>
      <xdr:colOff>1371600</xdr:colOff>
      <xdr:row>211</xdr:row>
      <xdr:rowOff>122555</xdr:rowOff>
    </xdr:to>
    <xdr:sp macro="" textlink="">
      <xdr:nvSpPr>
        <xdr:cNvPr id="14" name="Zone de texte 12"/>
        <xdr:cNvSpPr txBox="1"/>
      </xdr:nvSpPr>
      <xdr:spPr>
        <a:xfrm>
          <a:off x="1238250" y="43348275"/>
          <a:ext cx="518160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208</xdr:row>
      <xdr:rowOff>112183</xdr:rowOff>
    </xdr:from>
    <xdr:to>
      <xdr:col>1</xdr:col>
      <xdr:colOff>971550</xdr:colOff>
      <xdr:row>212</xdr:row>
      <xdr:rowOff>93132</xdr:rowOff>
    </xdr:to>
    <xdr:pic>
      <xdr:nvPicPr>
        <xdr:cNvPr id="15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65183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206</xdr:row>
      <xdr:rowOff>57150</xdr:rowOff>
    </xdr:from>
    <xdr:to>
      <xdr:col>3</xdr:col>
      <xdr:colOff>0</xdr:colOff>
      <xdr:row>208</xdr:row>
      <xdr:rowOff>85726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0" y="42786300"/>
          <a:ext cx="642937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0</xdr:col>
      <xdr:colOff>0</xdr:colOff>
      <xdr:row>40</xdr:row>
      <xdr:rowOff>105833</xdr:rowOff>
    </xdr:from>
    <xdr:ext cx="6324600" cy="651204"/>
    <xdr:sp macro="" textlink="">
      <xdr:nvSpPr>
        <xdr:cNvPr id="17" name="ZoneTexte 16"/>
        <xdr:cNvSpPr txBox="1"/>
      </xdr:nvSpPr>
      <xdr:spPr>
        <a:xfrm>
          <a:off x="0" y="8240183"/>
          <a:ext cx="6324600" cy="65120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83</xdr:row>
      <xdr:rowOff>85726</xdr:rowOff>
    </xdr:from>
    <xdr:ext cx="6324600" cy="657224"/>
    <xdr:sp macro="" textlink="">
      <xdr:nvSpPr>
        <xdr:cNvPr id="18" name="ZoneTexte 17"/>
        <xdr:cNvSpPr txBox="1"/>
      </xdr:nvSpPr>
      <xdr:spPr>
        <a:xfrm>
          <a:off x="0" y="17125951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126</xdr:row>
      <xdr:rowOff>104775</xdr:rowOff>
    </xdr:from>
    <xdr:ext cx="6324600" cy="657224"/>
    <xdr:sp macro="" textlink="">
      <xdr:nvSpPr>
        <xdr:cNvPr id="19" name="ZoneTexte 18"/>
        <xdr:cNvSpPr txBox="1"/>
      </xdr:nvSpPr>
      <xdr:spPr>
        <a:xfrm>
          <a:off x="0" y="26022300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169</xdr:row>
      <xdr:rowOff>104775</xdr:rowOff>
    </xdr:from>
    <xdr:ext cx="6324600" cy="657224"/>
    <xdr:sp macro="" textlink="">
      <xdr:nvSpPr>
        <xdr:cNvPr id="20" name="ZoneTexte 19"/>
        <xdr:cNvSpPr txBox="1"/>
      </xdr:nvSpPr>
      <xdr:spPr>
        <a:xfrm>
          <a:off x="0" y="34928175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212</xdr:row>
      <xdr:rowOff>104775</xdr:rowOff>
    </xdr:from>
    <xdr:ext cx="6324600" cy="657224"/>
    <xdr:sp macro="" textlink="">
      <xdr:nvSpPr>
        <xdr:cNvPr id="21" name="ZoneTexte 20"/>
        <xdr:cNvSpPr txBox="1"/>
      </xdr:nvSpPr>
      <xdr:spPr>
        <a:xfrm>
          <a:off x="0" y="43805475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twoCellAnchor editAs="oneCell">
    <xdr:from>
      <xdr:col>1</xdr:col>
      <xdr:colOff>1285875</xdr:colOff>
      <xdr:row>4</xdr:row>
      <xdr:rowOff>38100</xdr:rowOff>
    </xdr:from>
    <xdr:to>
      <xdr:col>1</xdr:col>
      <xdr:colOff>1631864</xdr:colOff>
      <xdr:row>5</xdr:row>
      <xdr:rowOff>19050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7239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1323975</xdr:colOff>
      <xdr:row>10</xdr:row>
      <xdr:rowOff>47625</xdr:rowOff>
    </xdr:from>
    <xdr:to>
      <xdr:col>1</xdr:col>
      <xdr:colOff>1669964</xdr:colOff>
      <xdr:row>11</xdr:row>
      <xdr:rowOff>28575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2193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1714500</xdr:colOff>
      <xdr:row>20</xdr:row>
      <xdr:rowOff>238125</xdr:rowOff>
    </xdr:from>
    <xdr:ext cx="345989" cy="228600"/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8863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1371600</xdr:colOff>
      <xdr:row>22</xdr:row>
      <xdr:rowOff>47625</xdr:rowOff>
    </xdr:from>
    <xdr:ext cx="345989" cy="228600"/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51911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1314450</xdr:colOff>
      <xdr:row>30</xdr:row>
      <xdr:rowOff>19050</xdr:rowOff>
    </xdr:from>
    <xdr:ext cx="345989" cy="228600"/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1437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781050</xdr:colOff>
      <xdr:row>49</xdr:row>
      <xdr:rowOff>19050</xdr:rowOff>
    </xdr:from>
    <xdr:ext cx="345989" cy="228600"/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10585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1466850</xdr:colOff>
      <xdr:row>53</xdr:row>
      <xdr:rowOff>38100</xdr:rowOff>
    </xdr:from>
    <xdr:ext cx="345989" cy="228600"/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20681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2981325</xdr:colOff>
      <xdr:row>61</xdr:row>
      <xdr:rowOff>28575</xdr:rowOff>
    </xdr:from>
    <xdr:ext cx="345989" cy="228600"/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40398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428625</xdr:colOff>
      <xdr:row>67</xdr:row>
      <xdr:rowOff>47625</xdr:rowOff>
    </xdr:from>
    <xdr:ext cx="345989" cy="228600"/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5448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1533525</xdr:colOff>
      <xdr:row>71</xdr:row>
      <xdr:rowOff>38100</xdr:rowOff>
    </xdr:from>
    <xdr:ext cx="345989" cy="228600"/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65258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990600</xdr:colOff>
      <xdr:row>91</xdr:row>
      <xdr:rowOff>28575</xdr:rowOff>
    </xdr:from>
    <xdr:to>
      <xdr:col>1</xdr:col>
      <xdr:colOff>1336589</xdr:colOff>
      <xdr:row>92</xdr:row>
      <xdr:rowOff>9525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6502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3105150</xdr:colOff>
      <xdr:row>101</xdr:row>
      <xdr:rowOff>19050</xdr:rowOff>
    </xdr:from>
    <xdr:to>
      <xdr:col>1</xdr:col>
      <xdr:colOff>3451139</xdr:colOff>
      <xdr:row>102</xdr:row>
      <xdr:rowOff>0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31171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3381375</xdr:colOff>
      <xdr:row>104</xdr:row>
      <xdr:rowOff>38100</xdr:rowOff>
    </xdr:from>
    <xdr:to>
      <xdr:col>1</xdr:col>
      <xdr:colOff>3727364</xdr:colOff>
      <xdr:row>105</xdr:row>
      <xdr:rowOff>19050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8791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3067050</xdr:colOff>
      <xdr:row>109</xdr:row>
      <xdr:rowOff>238125</xdr:rowOff>
    </xdr:from>
    <xdr:to>
      <xdr:col>1</xdr:col>
      <xdr:colOff>3413039</xdr:colOff>
      <xdr:row>110</xdr:row>
      <xdr:rowOff>219075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53174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1314450</xdr:colOff>
      <xdr:row>114</xdr:row>
      <xdr:rowOff>57150</xdr:rowOff>
    </xdr:from>
    <xdr:to>
      <xdr:col>1</xdr:col>
      <xdr:colOff>1660439</xdr:colOff>
      <xdr:row>115</xdr:row>
      <xdr:rowOff>38100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63747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133</xdr:row>
      <xdr:rowOff>38100</xdr:rowOff>
    </xdr:from>
    <xdr:to>
      <xdr:col>1</xdr:col>
      <xdr:colOff>1650914</xdr:colOff>
      <xdr:row>134</xdr:row>
      <xdr:rowOff>19050</xdr:rowOff>
    </xdr:to>
    <xdr:pic>
      <xdr:nvPicPr>
        <xdr:cNvPr id="42" name="Image 4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302704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1066800</xdr:colOff>
      <xdr:row>143</xdr:row>
      <xdr:rowOff>228600</xdr:rowOff>
    </xdr:from>
    <xdr:to>
      <xdr:col>1</xdr:col>
      <xdr:colOff>1412789</xdr:colOff>
      <xdr:row>144</xdr:row>
      <xdr:rowOff>209550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29374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3943350</xdr:colOff>
      <xdr:row>147</xdr:row>
      <xdr:rowOff>28575</xdr:rowOff>
    </xdr:from>
    <xdr:to>
      <xdr:col>1</xdr:col>
      <xdr:colOff>4289339</xdr:colOff>
      <xdr:row>148</xdr:row>
      <xdr:rowOff>9525</xdr:rowOff>
    </xdr:to>
    <xdr:pic>
      <xdr:nvPicPr>
        <xdr:cNvPr id="44" name="Image 4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37280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3276600</xdr:colOff>
      <xdr:row>153</xdr:row>
      <xdr:rowOff>38100</xdr:rowOff>
    </xdr:from>
    <xdr:to>
      <xdr:col>1</xdr:col>
      <xdr:colOff>3622589</xdr:colOff>
      <xdr:row>154</xdr:row>
      <xdr:rowOff>19050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352234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885825</xdr:colOff>
      <xdr:row>159</xdr:row>
      <xdr:rowOff>47625</xdr:rowOff>
    </xdr:from>
    <xdr:to>
      <xdr:col>1</xdr:col>
      <xdr:colOff>1231814</xdr:colOff>
      <xdr:row>160</xdr:row>
      <xdr:rowOff>28575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67188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1066800</xdr:colOff>
      <xdr:row>178</xdr:row>
      <xdr:rowOff>19050</xdr:rowOff>
    </xdr:from>
    <xdr:to>
      <xdr:col>1</xdr:col>
      <xdr:colOff>1412789</xdr:colOff>
      <xdr:row>179</xdr:row>
      <xdr:rowOff>0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4057650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1381125</xdr:colOff>
      <xdr:row>192</xdr:row>
      <xdr:rowOff>228600</xdr:rowOff>
    </xdr:from>
    <xdr:to>
      <xdr:col>1</xdr:col>
      <xdr:colOff>1727114</xdr:colOff>
      <xdr:row>193</xdr:row>
      <xdr:rowOff>209550</xdr:rowOff>
    </xdr:to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44253150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3209925</xdr:colOff>
      <xdr:row>198</xdr:row>
      <xdr:rowOff>219075</xdr:rowOff>
    </xdr:from>
    <xdr:to>
      <xdr:col>1</xdr:col>
      <xdr:colOff>3555914</xdr:colOff>
      <xdr:row>199</xdr:row>
      <xdr:rowOff>200025</xdr:rowOff>
    </xdr:to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572952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1038225</xdr:colOff>
      <xdr:row>200</xdr:row>
      <xdr:rowOff>9525</xdr:rowOff>
    </xdr:from>
    <xdr:to>
      <xdr:col>1</xdr:col>
      <xdr:colOff>1384214</xdr:colOff>
      <xdr:row>200</xdr:row>
      <xdr:rowOff>238125</xdr:rowOff>
    </xdr:to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6015275"/>
          <a:ext cx="3459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49</xdr:row>
      <xdr:rowOff>114300</xdr:rowOff>
    </xdr:from>
    <xdr:to>
      <xdr:col>3</xdr:col>
      <xdr:colOff>942975</xdr:colOff>
      <xdr:row>51</xdr:row>
      <xdr:rowOff>103505</xdr:rowOff>
    </xdr:to>
    <xdr:sp macro="" textlink="">
      <xdr:nvSpPr>
        <xdr:cNvPr id="2" name="Zone de texte 12"/>
        <xdr:cNvSpPr txBox="1"/>
      </xdr:nvSpPr>
      <xdr:spPr>
        <a:xfrm>
          <a:off x="1457325" y="9029700"/>
          <a:ext cx="501967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48</xdr:row>
      <xdr:rowOff>142875</xdr:rowOff>
    </xdr:from>
    <xdr:to>
      <xdr:col>1</xdr:col>
      <xdr:colOff>1009650</xdr:colOff>
      <xdr:row>52</xdr:row>
      <xdr:rowOff>123826</xdr:rowOff>
    </xdr:to>
    <xdr:pic>
      <xdr:nvPicPr>
        <xdr:cNvPr id="3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896350"/>
          <a:ext cx="1247775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79561</xdr:rowOff>
    </xdr:from>
    <xdr:to>
      <xdr:col>4</xdr:col>
      <xdr:colOff>0</xdr:colOff>
      <xdr:row>48</xdr:row>
      <xdr:rowOff>108137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8509186"/>
          <a:ext cx="658177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104</xdr:row>
      <xdr:rowOff>142875</xdr:rowOff>
    </xdr:from>
    <xdr:to>
      <xdr:col>3</xdr:col>
      <xdr:colOff>1019175</xdr:colOff>
      <xdr:row>106</xdr:row>
      <xdr:rowOff>132080</xdr:rowOff>
    </xdr:to>
    <xdr:sp macro="" textlink="">
      <xdr:nvSpPr>
        <xdr:cNvPr id="5" name="Zone de texte 12"/>
        <xdr:cNvSpPr txBox="1"/>
      </xdr:nvSpPr>
      <xdr:spPr>
        <a:xfrm>
          <a:off x="1247775" y="19230975"/>
          <a:ext cx="5305425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103</xdr:row>
      <xdr:rowOff>142875</xdr:rowOff>
    </xdr:from>
    <xdr:to>
      <xdr:col>1</xdr:col>
      <xdr:colOff>990600</xdr:colOff>
      <xdr:row>107</xdr:row>
      <xdr:rowOff>123824</xdr:rowOff>
    </xdr:to>
    <xdr:pic>
      <xdr:nvPicPr>
        <xdr:cNvPr id="6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69050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101</xdr:row>
      <xdr:rowOff>47625</xdr:rowOff>
    </xdr:from>
    <xdr:to>
      <xdr:col>4</xdr:col>
      <xdr:colOff>0</xdr:colOff>
      <xdr:row>103</xdr:row>
      <xdr:rowOff>76201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049" y="18649950"/>
          <a:ext cx="6562726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1019175</xdr:colOff>
      <xdr:row>159</xdr:row>
      <xdr:rowOff>152400</xdr:rowOff>
    </xdr:from>
    <xdr:to>
      <xdr:col>3</xdr:col>
      <xdr:colOff>1000125</xdr:colOff>
      <xdr:row>161</xdr:row>
      <xdr:rowOff>141605</xdr:rowOff>
    </xdr:to>
    <xdr:sp macro="" textlink="">
      <xdr:nvSpPr>
        <xdr:cNvPr id="8" name="Zone de texte 12"/>
        <xdr:cNvSpPr txBox="1"/>
      </xdr:nvSpPr>
      <xdr:spPr>
        <a:xfrm>
          <a:off x="1295400" y="29413200"/>
          <a:ext cx="523875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38100</xdr:colOff>
      <xdr:row>158</xdr:row>
      <xdr:rowOff>142875</xdr:rowOff>
    </xdr:from>
    <xdr:to>
      <xdr:col>1</xdr:col>
      <xdr:colOff>1009650</xdr:colOff>
      <xdr:row>162</xdr:row>
      <xdr:rowOff>123824</xdr:rowOff>
    </xdr:to>
    <xdr:pic>
      <xdr:nvPicPr>
        <xdr:cNvPr id="9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241750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156</xdr:row>
      <xdr:rowOff>57150</xdr:rowOff>
    </xdr:from>
    <xdr:to>
      <xdr:col>4</xdr:col>
      <xdr:colOff>0</xdr:colOff>
      <xdr:row>158</xdr:row>
      <xdr:rowOff>85726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9050" y="28832175"/>
          <a:ext cx="656272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1000125</xdr:colOff>
      <xdr:row>214</xdr:row>
      <xdr:rowOff>133350</xdr:rowOff>
    </xdr:from>
    <xdr:to>
      <xdr:col>3</xdr:col>
      <xdr:colOff>1019175</xdr:colOff>
      <xdr:row>216</xdr:row>
      <xdr:rowOff>122555</xdr:rowOff>
    </xdr:to>
    <xdr:sp macro="" textlink="">
      <xdr:nvSpPr>
        <xdr:cNvPr id="11" name="Zone de texte 12"/>
        <xdr:cNvSpPr txBox="1"/>
      </xdr:nvSpPr>
      <xdr:spPr>
        <a:xfrm>
          <a:off x="1276350" y="39566850"/>
          <a:ext cx="527685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213</xdr:row>
      <xdr:rowOff>142875</xdr:rowOff>
    </xdr:from>
    <xdr:to>
      <xdr:col>1</xdr:col>
      <xdr:colOff>990600</xdr:colOff>
      <xdr:row>217</xdr:row>
      <xdr:rowOff>123826</xdr:rowOff>
    </xdr:to>
    <xdr:pic>
      <xdr:nvPicPr>
        <xdr:cNvPr id="12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414450"/>
          <a:ext cx="1247775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211</xdr:row>
      <xdr:rowOff>46567</xdr:rowOff>
    </xdr:from>
    <xdr:to>
      <xdr:col>4</xdr:col>
      <xdr:colOff>0</xdr:colOff>
      <xdr:row>213</xdr:row>
      <xdr:rowOff>75143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0" y="38994292"/>
          <a:ext cx="658177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962025</xdr:colOff>
      <xdr:row>269</xdr:row>
      <xdr:rowOff>133350</xdr:rowOff>
    </xdr:from>
    <xdr:to>
      <xdr:col>3</xdr:col>
      <xdr:colOff>1038225</xdr:colOff>
      <xdr:row>271</xdr:row>
      <xdr:rowOff>122555</xdr:rowOff>
    </xdr:to>
    <xdr:sp macro="" textlink="">
      <xdr:nvSpPr>
        <xdr:cNvPr id="14" name="Zone de texte 12"/>
        <xdr:cNvSpPr txBox="1"/>
      </xdr:nvSpPr>
      <xdr:spPr>
        <a:xfrm>
          <a:off x="1238250" y="49787175"/>
          <a:ext cx="5334000" cy="313055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1000"/>
            </a:spcAft>
          </a:pPr>
          <a:r>
            <a:rPr lang="fr-FR" sz="1200" b="1">
              <a:solidFill>
                <a:srgbClr val="2558A0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Vous souhaite un bon appétit !</a:t>
          </a:r>
          <a:endParaRPr lang="fr-FR" sz="1200">
            <a:solidFill>
              <a:srgbClr val="2558A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268</xdr:row>
      <xdr:rowOff>112183</xdr:rowOff>
    </xdr:from>
    <xdr:to>
      <xdr:col>1</xdr:col>
      <xdr:colOff>971550</xdr:colOff>
      <xdr:row>272</xdr:row>
      <xdr:rowOff>93132</xdr:rowOff>
    </xdr:to>
    <xdr:pic>
      <xdr:nvPicPr>
        <xdr:cNvPr id="15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04083"/>
          <a:ext cx="1247775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266</xdr:row>
      <xdr:rowOff>57150</xdr:rowOff>
    </xdr:from>
    <xdr:to>
      <xdr:col>4</xdr:col>
      <xdr:colOff>0</xdr:colOff>
      <xdr:row>268</xdr:row>
      <xdr:rowOff>85726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0" y="49225200"/>
          <a:ext cx="6581775" cy="352426"/>
        </a:xfrm>
        <a:prstGeom prst="rect">
          <a:avLst/>
        </a:prstGeom>
        <a:solidFill>
          <a:srgbClr val="2558A0"/>
        </a:solidFill>
        <a:ln w="19050">
          <a:solidFill>
            <a:srgbClr val="2558A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fr-FR" sz="800">
              <a:solidFill>
                <a:srgbClr val="FFFFFF"/>
              </a:solidFill>
              <a:effectLst/>
              <a:latin typeface="Open Sans" panose="020B0606030504020204" pitchFamily="34" charset="0"/>
              <a:ea typeface="Cambria" panose="02040503050406030204" pitchFamily="18" charset="0"/>
              <a:cs typeface="Times New Roman" panose="02020603050405020304" pitchFamily="18" charset="0"/>
            </a:rPr>
            <a:t>Certaines de nos préparations étant susceptibles de contenir des allergènes parmi la liste définie par la règlementation, nous vous invitons à vous rapprocher, si besoin, du chef de cuisine, qui répondra à vos questions sur ce sujet.</a:t>
          </a:r>
          <a:endParaRPr lang="fr-FR" sz="11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100">
              <a:solidFill>
                <a:srgbClr val="C00000"/>
              </a:solidFill>
              <a:effectLst/>
              <a:latin typeface="Comic Sans MS" panose="030F0702030302020204" pitchFamily="66" charset="0"/>
              <a:ea typeface="Cambria" panose="02040503050406030204" pitchFamily="18" charset="0"/>
              <a:cs typeface="Times New Roman" panose="02020603050405020304" pitchFamily="18" charset="0"/>
            </a:rPr>
            <a:t> </a:t>
          </a:r>
          <a:endParaRPr lang="fr-FR" sz="1200">
            <a:effectLst/>
            <a:latin typeface="Cambria" panose="02040503050406030204" pitchFamily="18" charset="0"/>
            <a:ea typeface="Cambria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0</xdr:col>
      <xdr:colOff>0</xdr:colOff>
      <xdr:row>52</xdr:row>
      <xdr:rowOff>105833</xdr:rowOff>
    </xdr:from>
    <xdr:ext cx="6324600" cy="651204"/>
    <xdr:sp macro="" textlink="">
      <xdr:nvSpPr>
        <xdr:cNvPr id="17" name="ZoneTexte 16"/>
        <xdr:cNvSpPr txBox="1"/>
      </xdr:nvSpPr>
      <xdr:spPr>
        <a:xfrm>
          <a:off x="0" y="9507008"/>
          <a:ext cx="6324600" cy="65120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107</xdr:row>
      <xdr:rowOff>85726</xdr:rowOff>
    </xdr:from>
    <xdr:ext cx="6324600" cy="657224"/>
    <xdr:sp macro="" textlink="">
      <xdr:nvSpPr>
        <xdr:cNvPr id="18" name="ZoneTexte 17"/>
        <xdr:cNvSpPr txBox="1"/>
      </xdr:nvSpPr>
      <xdr:spPr>
        <a:xfrm>
          <a:off x="0" y="19659601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162</xdr:row>
      <xdr:rowOff>104775</xdr:rowOff>
    </xdr:from>
    <xdr:ext cx="6324600" cy="657224"/>
    <xdr:sp macro="" textlink="">
      <xdr:nvSpPr>
        <xdr:cNvPr id="19" name="ZoneTexte 18"/>
        <xdr:cNvSpPr txBox="1"/>
      </xdr:nvSpPr>
      <xdr:spPr>
        <a:xfrm>
          <a:off x="0" y="29851350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217</xdr:row>
      <xdr:rowOff>104775</xdr:rowOff>
    </xdr:from>
    <xdr:ext cx="6324600" cy="657224"/>
    <xdr:sp macro="" textlink="">
      <xdr:nvSpPr>
        <xdr:cNvPr id="20" name="ZoneTexte 19"/>
        <xdr:cNvSpPr txBox="1"/>
      </xdr:nvSpPr>
      <xdr:spPr>
        <a:xfrm>
          <a:off x="0" y="40024050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  <xdr:oneCellAnchor>
    <xdr:from>
      <xdr:col>0</xdr:col>
      <xdr:colOff>0</xdr:colOff>
      <xdr:row>272</xdr:row>
      <xdr:rowOff>104775</xdr:rowOff>
    </xdr:from>
    <xdr:ext cx="6324600" cy="657224"/>
    <xdr:sp macro="" textlink="">
      <xdr:nvSpPr>
        <xdr:cNvPr id="21" name="ZoneTexte 20"/>
        <xdr:cNvSpPr txBox="1"/>
      </xdr:nvSpPr>
      <xdr:spPr>
        <a:xfrm>
          <a:off x="0" y="50244375"/>
          <a:ext cx="6324600" cy="657224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>
              <a:latin typeface="Open Sans"/>
            </a:rPr>
            <a:t>*** - Plats</a:t>
          </a:r>
          <a:r>
            <a:rPr lang="fr-FR" sz="800" baseline="0">
              <a:latin typeface="Open Sans"/>
            </a:rPr>
            <a:t> 100% Produits frais et 100%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**  - Plats composés de produits</a:t>
          </a:r>
          <a:r>
            <a:rPr lang="fr-FR" sz="800" baseline="0">
              <a:latin typeface="Open Sans"/>
            </a:rPr>
            <a:t> crus, frais, surgelés, ou secs cuisinés maison.</a:t>
          </a:r>
          <a:endParaRPr lang="fr-FR" sz="800">
            <a:latin typeface="Open Sans"/>
          </a:endParaRPr>
        </a:p>
        <a:p>
          <a:r>
            <a:rPr lang="fr-FR" sz="800">
              <a:latin typeface="Open Sans"/>
            </a:rPr>
            <a:t>*   </a:t>
          </a:r>
          <a:r>
            <a:rPr lang="fr-FR" sz="200" baseline="0">
              <a:latin typeface="Open Sans"/>
            </a:rPr>
            <a:t>  </a:t>
          </a:r>
          <a:r>
            <a:rPr lang="fr-FR" sz="800">
              <a:latin typeface="Open Sans"/>
            </a:rPr>
            <a:t>- Plats</a:t>
          </a:r>
          <a:r>
            <a:rPr lang="fr-FR" sz="800" baseline="0">
              <a:latin typeface="Open Sans"/>
            </a:rPr>
            <a:t> composés de produits crus prêts à cuire sans autres interventions.</a:t>
          </a:r>
        </a:p>
        <a:p>
          <a:r>
            <a:rPr lang="fr-FR" sz="800" baseline="0">
              <a:latin typeface="Open Sans"/>
            </a:rPr>
            <a:t>     - Produits sans intervention, ni cuisson (yaourt, produits frais...).</a:t>
          </a:r>
          <a:endParaRPr lang="fr-FR" sz="800">
            <a:latin typeface="Open San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"/>
  <sheetViews>
    <sheetView topLeftCell="A202" zoomScale="70" zoomScaleNormal="70" zoomScaleSheetLayoutView="80" workbookViewId="0">
      <selection activeCell="H21" sqref="H21"/>
    </sheetView>
  </sheetViews>
  <sheetFormatPr baseColWidth="10" defaultRowHeight="15" x14ac:dyDescent="0.25"/>
  <cols>
    <col min="1" max="1" width="4.140625" style="2" customWidth="1"/>
    <col min="2" max="2" width="30.5703125" style="2" customWidth="1"/>
    <col min="3" max="3" width="13.140625" style="2" customWidth="1"/>
    <col min="4" max="4" width="10.28515625" style="2" customWidth="1"/>
    <col min="5" max="5" width="41" style="2" customWidth="1"/>
    <col min="6" max="248" width="11.42578125" style="2"/>
    <col min="249" max="249" width="4.140625" style="2" customWidth="1"/>
    <col min="250" max="250" width="40.140625" style="2" customWidth="1"/>
    <col min="251" max="251" width="42" style="2" customWidth="1"/>
    <col min="252" max="504" width="11.42578125" style="2"/>
    <col min="505" max="505" width="4.140625" style="2" customWidth="1"/>
    <col min="506" max="506" width="40.140625" style="2" customWidth="1"/>
    <col min="507" max="507" width="42" style="2" customWidth="1"/>
    <col min="508" max="760" width="11.42578125" style="2"/>
    <col min="761" max="761" width="4.140625" style="2" customWidth="1"/>
    <col min="762" max="762" width="40.140625" style="2" customWidth="1"/>
    <col min="763" max="763" width="42" style="2" customWidth="1"/>
    <col min="764" max="1016" width="11.42578125" style="2"/>
    <col min="1017" max="1017" width="4.140625" style="2" customWidth="1"/>
    <col min="1018" max="1018" width="40.140625" style="2" customWidth="1"/>
    <col min="1019" max="1019" width="42" style="2" customWidth="1"/>
    <col min="1020" max="1272" width="11.42578125" style="2"/>
    <col min="1273" max="1273" width="4.140625" style="2" customWidth="1"/>
    <col min="1274" max="1274" width="40.140625" style="2" customWidth="1"/>
    <col min="1275" max="1275" width="42" style="2" customWidth="1"/>
    <col min="1276" max="1528" width="11.42578125" style="2"/>
    <col min="1529" max="1529" width="4.140625" style="2" customWidth="1"/>
    <col min="1530" max="1530" width="40.140625" style="2" customWidth="1"/>
    <col min="1531" max="1531" width="42" style="2" customWidth="1"/>
    <col min="1532" max="1784" width="11.42578125" style="2"/>
    <col min="1785" max="1785" width="4.140625" style="2" customWidth="1"/>
    <col min="1786" max="1786" width="40.140625" style="2" customWidth="1"/>
    <col min="1787" max="1787" width="42" style="2" customWidth="1"/>
    <col min="1788" max="2040" width="11.42578125" style="2"/>
    <col min="2041" max="2041" width="4.140625" style="2" customWidth="1"/>
    <col min="2042" max="2042" width="40.140625" style="2" customWidth="1"/>
    <col min="2043" max="2043" width="42" style="2" customWidth="1"/>
    <col min="2044" max="2296" width="11.42578125" style="2"/>
    <col min="2297" max="2297" width="4.140625" style="2" customWidth="1"/>
    <col min="2298" max="2298" width="40.140625" style="2" customWidth="1"/>
    <col min="2299" max="2299" width="42" style="2" customWidth="1"/>
    <col min="2300" max="2552" width="11.42578125" style="2"/>
    <col min="2553" max="2553" width="4.140625" style="2" customWidth="1"/>
    <col min="2554" max="2554" width="40.140625" style="2" customWidth="1"/>
    <col min="2555" max="2555" width="42" style="2" customWidth="1"/>
    <col min="2556" max="2808" width="11.42578125" style="2"/>
    <col min="2809" max="2809" width="4.140625" style="2" customWidth="1"/>
    <col min="2810" max="2810" width="40.140625" style="2" customWidth="1"/>
    <col min="2811" max="2811" width="42" style="2" customWidth="1"/>
    <col min="2812" max="3064" width="11.42578125" style="2"/>
    <col min="3065" max="3065" width="4.140625" style="2" customWidth="1"/>
    <col min="3066" max="3066" width="40.140625" style="2" customWidth="1"/>
    <col min="3067" max="3067" width="42" style="2" customWidth="1"/>
    <col min="3068" max="3320" width="11.42578125" style="2"/>
    <col min="3321" max="3321" width="4.140625" style="2" customWidth="1"/>
    <col min="3322" max="3322" width="40.140625" style="2" customWidth="1"/>
    <col min="3323" max="3323" width="42" style="2" customWidth="1"/>
    <col min="3324" max="3576" width="11.42578125" style="2"/>
    <col min="3577" max="3577" width="4.140625" style="2" customWidth="1"/>
    <col min="3578" max="3578" width="40.140625" style="2" customWidth="1"/>
    <col min="3579" max="3579" width="42" style="2" customWidth="1"/>
    <col min="3580" max="3832" width="11.42578125" style="2"/>
    <col min="3833" max="3833" width="4.140625" style="2" customWidth="1"/>
    <col min="3834" max="3834" width="40.140625" style="2" customWidth="1"/>
    <col min="3835" max="3835" width="42" style="2" customWidth="1"/>
    <col min="3836" max="4088" width="11.42578125" style="2"/>
    <col min="4089" max="4089" width="4.140625" style="2" customWidth="1"/>
    <col min="4090" max="4090" width="40.140625" style="2" customWidth="1"/>
    <col min="4091" max="4091" width="42" style="2" customWidth="1"/>
    <col min="4092" max="4344" width="11.42578125" style="2"/>
    <col min="4345" max="4345" width="4.140625" style="2" customWidth="1"/>
    <col min="4346" max="4346" width="40.140625" style="2" customWidth="1"/>
    <col min="4347" max="4347" width="42" style="2" customWidth="1"/>
    <col min="4348" max="4600" width="11.42578125" style="2"/>
    <col min="4601" max="4601" width="4.140625" style="2" customWidth="1"/>
    <col min="4602" max="4602" width="40.140625" style="2" customWidth="1"/>
    <col min="4603" max="4603" width="42" style="2" customWidth="1"/>
    <col min="4604" max="4856" width="11.42578125" style="2"/>
    <col min="4857" max="4857" width="4.140625" style="2" customWidth="1"/>
    <col min="4858" max="4858" width="40.140625" style="2" customWidth="1"/>
    <col min="4859" max="4859" width="42" style="2" customWidth="1"/>
    <col min="4860" max="5112" width="11.42578125" style="2"/>
    <col min="5113" max="5113" width="4.140625" style="2" customWidth="1"/>
    <col min="5114" max="5114" width="40.140625" style="2" customWidth="1"/>
    <col min="5115" max="5115" width="42" style="2" customWidth="1"/>
    <col min="5116" max="5368" width="11.42578125" style="2"/>
    <col min="5369" max="5369" width="4.140625" style="2" customWidth="1"/>
    <col min="5370" max="5370" width="40.140625" style="2" customWidth="1"/>
    <col min="5371" max="5371" width="42" style="2" customWidth="1"/>
    <col min="5372" max="5624" width="11.42578125" style="2"/>
    <col min="5625" max="5625" width="4.140625" style="2" customWidth="1"/>
    <col min="5626" max="5626" width="40.140625" style="2" customWidth="1"/>
    <col min="5627" max="5627" width="42" style="2" customWidth="1"/>
    <col min="5628" max="5880" width="11.42578125" style="2"/>
    <col min="5881" max="5881" width="4.140625" style="2" customWidth="1"/>
    <col min="5882" max="5882" width="40.140625" style="2" customWidth="1"/>
    <col min="5883" max="5883" width="42" style="2" customWidth="1"/>
    <col min="5884" max="6136" width="11.42578125" style="2"/>
    <col min="6137" max="6137" width="4.140625" style="2" customWidth="1"/>
    <col min="6138" max="6138" width="40.140625" style="2" customWidth="1"/>
    <col min="6139" max="6139" width="42" style="2" customWidth="1"/>
    <col min="6140" max="6392" width="11.42578125" style="2"/>
    <col min="6393" max="6393" width="4.140625" style="2" customWidth="1"/>
    <col min="6394" max="6394" width="40.140625" style="2" customWidth="1"/>
    <col min="6395" max="6395" width="42" style="2" customWidth="1"/>
    <col min="6396" max="6648" width="11.42578125" style="2"/>
    <col min="6649" max="6649" width="4.140625" style="2" customWidth="1"/>
    <col min="6650" max="6650" width="40.140625" style="2" customWidth="1"/>
    <col min="6651" max="6651" width="42" style="2" customWidth="1"/>
    <col min="6652" max="6904" width="11.42578125" style="2"/>
    <col min="6905" max="6905" width="4.140625" style="2" customWidth="1"/>
    <col min="6906" max="6906" width="40.140625" style="2" customWidth="1"/>
    <col min="6907" max="6907" width="42" style="2" customWidth="1"/>
    <col min="6908" max="7160" width="11.42578125" style="2"/>
    <col min="7161" max="7161" width="4.140625" style="2" customWidth="1"/>
    <col min="7162" max="7162" width="40.140625" style="2" customWidth="1"/>
    <col min="7163" max="7163" width="42" style="2" customWidth="1"/>
    <col min="7164" max="7416" width="11.42578125" style="2"/>
    <col min="7417" max="7417" width="4.140625" style="2" customWidth="1"/>
    <col min="7418" max="7418" width="40.140625" style="2" customWidth="1"/>
    <col min="7419" max="7419" width="42" style="2" customWidth="1"/>
    <col min="7420" max="7672" width="11.42578125" style="2"/>
    <col min="7673" max="7673" width="4.140625" style="2" customWidth="1"/>
    <col min="7674" max="7674" width="40.140625" style="2" customWidth="1"/>
    <col min="7675" max="7675" width="42" style="2" customWidth="1"/>
    <col min="7676" max="7928" width="11.42578125" style="2"/>
    <col min="7929" max="7929" width="4.140625" style="2" customWidth="1"/>
    <col min="7930" max="7930" width="40.140625" style="2" customWidth="1"/>
    <col min="7931" max="7931" width="42" style="2" customWidth="1"/>
    <col min="7932" max="8184" width="11.42578125" style="2"/>
    <col min="8185" max="8185" width="4.140625" style="2" customWidth="1"/>
    <col min="8186" max="8186" width="40.140625" style="2" customWidth="1"/>
    <col min="8187" max="8187" width="42" style="2" customWidth="1"/>
    <col min="8188" max="8440" width="11.42578125" style="2"/>
    <col min="8441" max="8441" width="4.140625" style="2" customWidth="1"/>
    <col min="8442" max="8442" width="40.140625" style="2" customWidth="1"/>
    <col min="8443" max="8443" width="42" style="2" customWidth="1"/>
    <col min="8444" max="8696" width="11.42578125" style="2"/>
    <col min="8697" max="8697" width="4.140625" style="2" customWidth="1"/>
    <col min="8698" max="8698" width="40.140625" style="2" customWidth="1"/>
    <col min="8699" max="8699" width="42" style="2" customWidth="1"/>
    <col min="8700" max="8952" width="11.42578125" style="2"/>
    <col min="8953" max="8953" width="4.140625" style="2" customWidth="1"/>
    <col min="8954" max="8954" width="40.140625" style="2" customWidth="1"/>
    <col min="8955" max="8955" width="42" style="2" customWidth="1"/>
    <col min="8956" max="9208" width="11.42578125" style="2"/>
    <col min="9209" max="9209" width="4.140625" style="2" customWidth="1"/>
    <col min="9210" max="9210" width="40.140625" style="2" customWidth="1"/>
    <col min="9211" max="9211" width="42" style="2" customWidth="1"/>
    <col min="9212" max="9464" width="11.42578125" style="2"/>
    <col min="9465" max="9465" width="4.140625" style="2" customWidth="1"/>
    <col min="9466" max="9466" width="40.140625" style="2" customWidth="1"/>
    <col min="9467" max="9467" width="42" style="2" customWidth="1"/>
    <col min="9468" max="9720" width="11.42578125" style="2"/>
    <col min="9721" max="9721" width="4.140625" style="2" customWidth="1"/>
    <col min="9722" max="9722" width="40.140625" style="2" customWidth="1"/>
    <col min="9723" max="9723" width="42" style="2" customWidth="1"/>
    <col min="9724" max="9976" width="11.42578125" style="2"/>
    <col min="9977" max="9977" width="4.140625" style="2" customWidth="1"/>
    <col min="9978" max="9978" width="40.140625" style="2" customWidth="1"/>
    <col min="9979" max="9979" width="42" style="2" customWidth="1"/>
    <col min="9980" max="10232" width="11.42578125" style="2"/>
    <col min="10233" max="10233" width="4.140625" style="2" customWidth="1"/>
    <col min="10234" max="10234" width="40.140625" style="2" customWidth="1"/>
    <col min="10235" max="10235" width="42" style="2" customWidth="1"/>
    <col min="10236" max="10488" width="11.42578125" style="2"/>
    <col min="10489" max="10489" width="4.140625" style="2" customWidth="1"/>
    <col min="10490" max="10490" width="40.140625" style="2" customWidth="1"/>
    <col min="10491" max="10491" width="42" style="2" customWidth="1"/>
    <col min="10492" max="10744" width="11.42578125" style="2"/>
    <col min="10745" max="10745" width="4.140625" style="2" customWidth="1"/>
    <col min="10746" max="10746" width="40.140625" style="2" customWidth="1"/>
    <col min="10747" max="10747" width="42" style="2" customWidth="1"/>
    <col min="10748" max="11000" width="11.42578125" style="2"/>
    <col min="11001" max="11001" width="4.140625" style="2" customWidth="1"/>
    <col min="11002" max="11002" width="40.140625" style="2" customWidth="1"/>
    <col min="11003" max="11003" width="42" style="2" customWidth="1"/>
    <col min="11004" max="11256" width="11.42578125" style="2"/>
    <col min="11257" max="11257" width="4.140625" style="2" customWidth="1"/>
    <col min="11258" max="11258" width="40.140625" style="2" customWidth="1"/>
    <col min="11259" max="11259" width="42" style="2" customWidth="1"/>
    <col min="11260" max="11512" width="11.42578125" style="2"/>
    <col min="11513" max="11513" width="4.140625" style="2" customWidth="1"/>
    <col min="11514" max="11514" width="40.140625" style="2" customWidth="1"/>
    <col min="11515" max="11515" width="42" style="2" customWidth="1"/>
    <col min="11516" max="11768" width="11.42578125" style="2"/>
    <col min="11769" max="11769" width="4.140625" style="2" customWidth="1"/>
    <col min="11770" max="11770" width="40.140625" style="2" customWidth="1"/>
    <col min="11771" max="11771" width="42" style="2" customWidth="1"/>
    <col min="11772" max="12024" width="11.42578125" style="2"/>
    <col min="12025" max="12025" width="4.140625" style="2" customWidth="1"/>
    <col min="12026" max="12026" width="40.140625" style="2" customWidth="1"/>
    <col min="12027" max="12027" width="42" style="2" customWidth="1"/>
    <col min="12028" max="12280" width="11.42578125" style="2"/>
    <col min="12281" max="12281" width="4.140625" style="2" customWidth="1"/>
    <col min="12282" max="12282" width="40.140625" style="2" customWidth="1"/>
    <col min="12283" max="12283" width="42" style="2" customWidth="1"/>
    <col min="12284" max="12536" width="11.42578125" style="2"/>
    <col min="12537" max="12537" width="4.140625" style="2" customWidth="1"/>
    <col min="12538" max="12538" width="40.140625" style="2" customWidth="1"/>
    <col min="12539" max="12539" width="42" style="2" customWidth="1"/>
    <col min="12540" max="12792" width="11.42578125" style="2"/>
    <col min="12793" max="12793" width="4.140625" style="2" customWidth="1"/>
    <col min="12794" max="12794" width="40.140625" style="2" customWidth="1"/>
    <col min="12795" max="12795" width="42" style="2" customWidth="1"/>
    <col min="12796" max="13048" width="11.42578125" style="2"/>
    <col min="13049" max="13049" width="4.140625" style="2" customWidth="1"/>
    <col min="13050" max="13050" width="40.140625" style="2" customWidth="1"/>
    <col min="13051" max="13051" width="42" style="2" customWidth="1"/>
    <col min="13052" max="13304" width="11.42578125" style="2"/>
    <col min="13305" max="13305" width="4.140625" style="2" customWidth="1"/>
    <col min="13306" max="13306" width="40.140625" style="2" customWidth="1"/>
    <col min="13307" max="13307" width="42" style="2" customWidth="1"/>
    <col min="13308" max="13560" width="11.42578125" style="2"/>
    <col min="13561" max="13561" width="4.140625" style="2" customWidth="1"/>
    <col min="13562" max="13562" width="40.140625" style="2" customWidth="1"/>
    <col min="13563" max="13563" width="42" style="2" customWidth="1"/>
    <col min="13564" max="13816" width="11.42578125" style="2"/>
    <col min="13817" max="13817" width="4.140625" style="2" customWidth="1"/>
    <col min="13818" max="13818" width="40.140625" style="2" customWidth="1"/>
    <col min="13819" max="13819" width="42" style="2" customWidth="1"/>
    <col min="13820" max="14072" width="11.42578125" style="2"/>
    <col min="14073" max="14073" width="4.140625" style="2" customWidth="1"/>
    <col min="14074" max="14074" width="40.140625" style="2" customWidth="1"/>
    <col min="14075" max="14075" width="42" style="2" customWidth="1"/>
    <col min="14076" max="14328" width="11.42578125" style="2"/>
    <col min="14329" max="14329" width="4.140625" style="2" customWidth="1"/>
    <col min="14330" max="14330" width="40.140625" style="2" customWidth="1"/>
    <col min="14331" max="14331" width="42" style="2" customWidth="1"/>
    <col min="14332" max="14584" width="11.42578125" style="2"/>
    <col min="14585" max="14585" width="4.140625" style="2" customWidth="1"/>
    <col min="14586" max="14586" width="40.140625" style="2" customWidth="1"/>
    <col min="14587" max="14587" width="42" style="2" customWidth="1"/>
    <col min="14588" max="14840" width="11.42578125" style="2"/>
    <col min="14841" max="14841" width="4.140625" style="2" customWidth="1"/>
    <col min="14842" max="14842" width="40.140625" style="2" customWidth="1"/>
    <col min="14843" max="14843" width="42" style="2" customWidth="1"/>
    <col min="14844" max="15096" width="11.42578125" style="2"/>
    <col min="15097" max="15097" width="4.140625" style="2" customWidth="1"/>
    <col min="15098" max="15098" width="40.140625" style="2" customWidth="1"/>
    <col min="15099" max="15099" width="42" style="2" customWidth="1"/>
    <col min="15100" max="15352" width="11.42578125" style="2"/>
    <col min="15353" max="15353" width="4.140625" style="2" customWidth="1"/>
    <col min="15354" max="15354" width="40.140625" style="2" customWidth="1"/>
    <col min="15355" max="15355" width="42" style="2" customWidth="1"/>
    <col min="15356" max="15608" width="11.42578125" style="2"/>
    <col min="15609" max="15609" width="4.140625" style="2" customWidth="1"/>
    <col min="15610" max="15610" width="40.140625" style="2" customWidth="1"/>
    <col min="15611" max="15611" width="42" style="2" customWidth="1"/>
    <col min="15612" max="15864" width="11.42578125" style="2"/>
    <col min="15865" max="15865" width="4.140625" style="2" customWidth="1"/>
    <col min="15866" max="15866" width="40.140625" style="2" customWidth="1"/>
    <col min="15867" max="15867" width="42" style="2" customWidth="1"/>
    <col min="15868" max="16120" width="11.42578125" style="2"/>
    <col min="16121" max="16121" width="4.140625" style="2" customWidth="1"/>
    <col min="16122" max="16122" width="40.140625" style="2" customWidth="1"/>
    <col min="16123" max="16123" width="42" style="2" customWidth="1"/>
    <col min="16124" max="16384" width="11.42578125" style="2"/>
  </cols>
  <sheetData>
    <row r="1" spans="1:5" ht="15" customHeight="1" x14ac:dyDescent="0.25">
      <c r="A1" s="37" t="s">
        <v>0</v>
      </c>
      <c r="B1" s="37"/>
      <c r="C1" s="37"/>
      <c r="D1" s="37"/>
      <c r="E1" s="37"/>
    </row>
    <row r="2" spans="1:5" ht="15" customHeight="1" x14ac:dyDescent="0.25">
      <c r="A2" s="36" t="s">
        <v>172</v>
      </c>
      <c r="B2" s="36"/>
      <c r="C2" s="36"/>
      <c r="D2" s="36"/>
      <c r="E2" s="36"/>
    </row>
    <row r="3" spans="1:5" ht="9" customHeight="1" x14ac:dyDescent="0.25">
      <c r="A3" s="36"/>
      <c r="B3" s="36"/>
      <c r="C3" s="36"/>
      <c r="D3" s="36"/>
      <c r="E3" s="36"/>
    </row>
    <row r="4" spans="1:5" ht="12.75" customHeight="1" x14ac:dyDescent="0.25">
      <c r="A4" s="4"/>
      <c r="B4" s="29" t="s">
        <v>1</v>
      </c>
      <c r="C4" s="30"/>
      <c r="D4" s="5" t="s">
        <v>2</v>
      </c>
      <c r="E4" s="6" t="s">
        <v>3</v>
      </c>
    </row>
    <row r="5" spans="1:5" ht="15" customHeight="1" x14ac:dyDescent="0.25">
      <c r="A5" s="31" t="s">
        <v>4</v>
      </c>
      <c r="B5" s="11" t="s">
        <v>148</v>
      </c>
      <c r="C5" s="11" t="s">
        <v>5</v>
      </c>
      <c r="D5" s="11"/>
      <c r="E5" s="11" t="s">
        <v>31</v>
      </c>
    </row>
    <row r="6" spans="1:5" ht="15" customHeight="1" x14ac:dyDescent="0.25">
      <c r="A6" s="32"/>
      <c r="B6" s="25" t="s">
        <v>149</v>
      </c>
      <c r="C6" s="26"/>
      <c r="D6" s="20"/>
      <c r="E6" s="12" t="s">
        <v>32</v>
      </c>
    </row>
    <row r="7" spans="1:5" ht="15" customHeight="1" x14ac:dyDescent="0.25">
      <c r="A7" s="32"/>
      <c r="B7" s="25" t="s">
        <v>60</v>
      </c>
      <c r="C7" s="26"/>
      <c r="D7" s="20" t="s">
        <v>167</v>
      </c>
      <c r="E7" s="12" t="s">
        <v>33</v>
      </c>
    </row>
    <row r="8" spans="1:5" ht="15" customHeight="1" x14ac:dyDescent="0.25">
      <c r="A8" s="32"/>
      <c r="B8" s="25"/>
      <c r="C8" s="26"/>
      <c r="D8" s="20"/>
      <c r="E8" s="12" t="s">
        <v>150</v>
      </c>
    </row>
    <row r="9" spans="1:5" ht="15" customHeight="1" x14ac:dyDescent="0.25">
      <c r="A9" s="32"/>
      <c r="B9" s="25" t="s">
        <v>150</v>
      </c>
      <c r="C9" s="26"/>
      <c r="D9" s="20"/>
      <c r="E9" s="12" t="s">
        <v>34</v>
      </c>
    </row>
    <row r="10" spans="1:5" ht="15" customHeight="1" x14ac:dyDescent="0.25">
      <c r="A10" s="33"/>
      <c r="B10" s="27" t="s">
        <v>24</v>
      </c>
      <c r="C10" s="28"/>
      <c r="D10" s="15"/>
      <c r="E10" s="12" t="s">
        <v>35</v>
      </c>
    </row>
    <row r="11" spans="1:5" ht="15" customHeight="1" x14ac:dyDescent="0.25">
      <c r="A11" s="31" t="s">
        <v>6</v>
      </c>
      <c r="B11" s="11" t="s">
        <v>151</v>
      </c>
      <c r="C11" s="11" t="s">
        <v>5</v>
      </c>
      <c r="D11" s="11"/>
      <c r="E11" s="11" t="s">
        <v>36</v>
      </c>
    </row>
    <row r="12" spans="1:5" ht="15" customHeight="1" x14ac:dyDescent="0.25">
      <c r="A12" s="32"/>
      <c r="B12" s="25" t="s">
        <v>152</v>
      </c>
      <c r="C12" s="26"/>
      <c r="D12" s="16"/>
      <c r="E12" s="12" t="s">
        <v>131</v>
      </c>
    </row>
    <row r="13" spans="1:5" ht="15" customHeight="1" x14ac:dyDescent="0.25">
      <c r="A13" s="32"/>
      <c r="B13" s="25" t="s">
        <v>153</v>
      </c>
      <c r="C13" s="26"/>
      <c r="D13" s="16" t="s">
        <v>168</v>
      </c>
      <c r="E13" s="12" t="s">
        <v>16</v>
      </c>
    </row>
    <row r="14" spans="1:5" ht="15" customHeight="1" x14ac:dyDescent="0.25">
      <c r="A14" s="32"/>
      <c r="B14" s="25"/>
      <c r="C14" s="26"/>
      <c r="D14" s="12" t="s">
        <v>169</v>
      </c>
      <c r="E14" s="12" t="s">
        <v>150</v>
      </c>
    </row>
    <row r="15" spans="1:5" ht="15" customHeight="1" x14ac:dyDescent="0.25">
      <c r="A15" s="32"/>
      <c r="B15" s="25" t="s">
        <v>150</v>
      </c>
      <c r="C15" s="26"/>
      <c r="D15" s="12"/>
      <c r="E15" s="12" t="s">
        <v>37</v>
      </c>
    </row>
    <row r="16" spans="1:5" ht="15" customHeight="1" x14ac:dyDescent="0.25">
      <c r="A16" s="33"/>
      <c r="B16" s="27" t="s">
        <v>154</v>
      </c>
      <c r="C16" s="28"/>
      <c r="D16" s="17"/>
      <c r="E16" s="17" t="s">
        <v>35</v>
      </c>
    </row>
    <row r="17" spans="1:5" ht="15" customHeight="1" x14ac:dyDescent="0.25">
      <c r="A17" s="31" t="s">
        <v>7</v>
      </c>
      <c r="B17" s="11" t="s">
        <v>155</v>
      </c>
      <c r="C17" s="11" t="s">
        <v>5</v>
      </c>
      <c r="D17" s="11"/>
      <c r="E17" s="11" t="s">
        <v>38</v>
      </c>
    </row>
    <row r="18" spans="1:5" ht="15" customHeight="1" x14ac:dyDescent="0.25">
      <c r="A18" s="32"/>
      <c r="B18" s="25" t="s">
        <v>156</v>
      </c>
      <c r="C18" s="26"/>
      <c r="D18" s="12" t="s">
        <v>170</v>
      </c>
      <c r="E18" s="12" t="s">
        <v>39</v>
      </c>
    </row>
    <row r="19" spans="1:5" ht="15" customHeight="1" x14ac:dyDescent="0.25">
      <c r="A19" s="32"/>
      <c r="B19" s="25" t="s">
        <v>157</v>
      </c>
      <c r="C19" s="26"/>
      <c r="D19" s="12"/>
      <c r="E19" s="12" t="s">
        <v>40</v>
      </c>
    </row>
    <row r="20" spans="1:5" ht="15" customHeight="1" x14ac:dyDescent="0.25">
      <c r="A20" s="32"/>
      <c r="B20" s="25"/>
      <c r="C20" s="26"/>
      <c r="D20" s="12"/>
      <c r="E20" s="12" t="s">
        <v>150</v>
      </c>
    </row>
    <row r="21" spans="1:5" ht="15" customHeight="1" x14ac:dyDescent="0.25">
      <c r="A21" s="32"/>
      <c r="B21" s="25" t="s">
        <v>150</v>
      </c>
      <c r="C21" s="26"/>
      <c r="D21" s="12"/>
      <c r="E21" s="12" t="s">
        <v>21</v>
      </c>
    </row>
    <row r="22" spans="1:5" ht="15" customHeight="1" x14ac:dyDescent="0.25">
      <c r="A22" s="33"/>
      <c r="B22" s="27" t="s">
        <v>21</v>
      </c>
      <c r="C22" s="28"/>
      <c r="D22" s="18"/>
      <c r="E22" s="17" t="s">
        <v>35</v>
      </c>
    </row>
    <row r="23" spans="1:5" ht="15" customHeight="1" x14ac:dyDescent="0.25">
      <c r="A23" s="31" t="s">
        <v>8</v>
      </c>
      <c r="B23" s="11" t="s">
        <v>158</v>
      </c>
      <c r="C23" s="11" t="s">
        <v>5</v>
      </c>
      <c r="D23" s="11"/>
      <c r="E23" s="11" t="s">
        <v>41</v>
      </c>
    </row>
    <row r="24" spans="1:5" ht="15" customHeight="1" x14ac:dyDescent="0.25">
      <c r="A24" s="32"/>
      <c r="B24" s="25" t="s">
        <v>159</v>
      </c>
      <c r="C24" s="26"/>
      <c r="D24" s="12"/>
      <c r="E24" s="12" t="s">
        <v>164</v>
      </c>
    </row>
    <row r="25" spans="1:5" ht="15" customHeight="1" x14ac:dyDescent="0.25">
      <c r="A25" s="32"/>
      <c r="B25" s="25" t="s">
        <v>160</v>
      </c>
      <c r="C25" s="26"/>
      <c r="D25" s="12" t="s">
        <v>171</v>
      </c>
      <c r="E25" s="12" t="s">
        <v>35</v>
      </c>
    </row>
    <row r="26" spans="1:5" ht="15" customHeight="1" x14ac:dyDescent="0.25">
      <c r="A26" s="32"/>
      <c r="B26" s="25"/>
      <c r="C26" s="26"/>
      <c r="D26" s="12"/>
      <c r="E26" s="12" t="s">
        <v>150</v>
      </c>
    </row>
    <row r="27" spans="1:5" ht="15" customHeight="1" x14ac:dyDescent="0.25">
      <c r="A27" s="32"/>
      <c r="B27" s="25" t="s">
        <v>150</v>
      </c>
      <c r="C27" s="26"/>
      <c r="D27" s="12"/>
      <c r="E27" s="12" t="s">
        <v>42</v>
      </c>
    </row>
    <row r="28" spans="1:5" ht="15" customHeight="1" x14ac:dyDescent="0.25">
      <c r="A28" s="33"/>
      <c r="B28" s="27" t="s">
        <v>161</v>
      </c>
      <c r="C28" s="28"/>
      <c r="D28" s="18"/>
      <c r="E28" s="17" t="s">
        <v>35</v>
      </c>
    </row>
    <row r="29" spans="1:5" ht="15" customHeight="1" x14ac:dyDescent="0.25">
      <c r="A29" s="31" t="s">
        <v>9</v>
      </c>
      <c r="B29" s="11" t="s">
        <v>274</v>
      </c>
      <c r="C29" s="11" t="s">
        <v>5</v>
      </c>
      <c r="D29" s="11"/>
      <c r="E29" s="11" t="s">
        <v>48</v>
      </c>
    </row>
    <row r="30" spans="1:5" ht="15" customHeight="1" x14ac:dyDescent="0.25">
      <c r="A30" s="32"/>
      <c r="B30" s="25" t="s">
        <v>17</v>
      </c>
      <c r="C30" s="26"/>
      <c r="D30" s="16"/>
      <c r="E30" s="12" t="s">
        <v>43</v>
      </c>
    </row>
    <row r="31" spans="1:5" ht="15" customHeight="1" x14ac:dyDescent="0.25">
      <c r="A31" s="32"/>
      <c r="B31" s="25" t="s">
        <v>280</v>
      </c>
      <c r="C31" s="26"/>
      <c r="D31" s="16" t="s">
        <v>170</v>
      </c>
      <c r="E31" s="12" t="s">
        <v>35</v>
      </c>
    </row>
    <row r="32" spans="1:5" ht="15" customHeight="1" x14ac:dyDescent="0.25">
      <c r="A32" s="32"/>
      <c r="B32" s="25"/>
      <c r="C32" s="26"/>
      <c r="D32" s="12"/>
      <c r="E32" s="12" t="s">
        <v>150</v>
      </c>
    </row>
    <row r="33" spans="1:5" ht="15" customHeight="1" x14ac:dyDescent="0.25">
      <c r="A33" s="32"/>
      <c r="B33" s="25" t="s">
        <v>150</v>
      </c>
      <c r="C33" s="26"/>
      <c r="D33" s="12"/>
      <c r="E33" s="12" t="s">
        <v>21</v>
      </c>
    </row>
    <row r="34" spans="1:5" ht="15" customHeight="1" x14ac:dyDescent="0.25">
      <c r="A34" s="33"/>
      <c r="B34" s="27" t="s">
        <v>162</v>
      </c>
      <c r="C34" s="28"/>
      <c r="D34" s="17"/>
      <c r="E34" s="17" t="s">
        <v>35</v>
      </c>
    </row>
    <row r="35" spans="1:5" ht="15" customHeight="1" x14ac:dyDescent="0.25">
      <c r="A35" s="31" t="s">
        <v>10</v>
      </c>
      <c r="B35" s="11" t="s">
        <v>130</v>
      </c>
      <c r="C35" s="11" t="s">
        <v>5</v>
      </c>
      <c r="D35" s="11"/>
      <c r="E35" s="11" t="s">
        <v>44</v>
      </c>
    </row>
    <row r="36" spans="1:5" ht="15" customHeight="1" x14ac:dyDescent="0.25">
      <c r="A36" s="32"/>
      <c r="B36" s="25" t="s">
        <v>25</v>
      </c>
      <c r="C36" s="26"/>
      <c r="D36" s="16"/>
      <c r="E36" s="12" t="s">
        <v>46</v>
      </c>
    </row>
    <row r="37" spans="1:5" ht="15" customHeight="1" x14ac:dyDescent="0.25">
      <c r="A37" s="32"/>
      <c r="B37" s="25" t="s">
        <v>163</v>
      </c>
      <c r="C37" s="26"/>
      <c r="D37" s="16" t="s">
        <v>168</v>
      </c>
      <c r="E37" s="12" t="s">
        <v>16</v>
      </c>
    </row>
    <row r="38" spans="1:5" ht="15" customHeight="1" x14ac:dyDescent="0.25">
      <c r="A38" s="32"/>
      <c r="B38" s="25" t="s">
        <v>26</v>
      </c>
      <c r="C38" s="26"/>
      <c r="D38" s="12" t="s">
        <v>169</v>
      </c>
      <c r="E38" s="12" t="s">
        <v>150</v>
      </c>
    </row>
    <row r="39" spans="1:5" ht="15" customHeight="1" x14ac:dyDescent="0.25">
      <c r="A39" s="32"/>
      <c r="B39" s="25" t="s">
        <v>150</v>
      </c>
      <c r="C39" s="26"/>
      <c r="D39" s="12"/>
      <c r="E39" s="12" t="s">
        <v>45</v>
      </c>
    </row>
    <row r="40" spans="1:5" ht="15" customHeight="1" x14ac:dyDescent="0.25">
      <c r="A40" s="33"/>
      <c r="B40" s="27" t="s">
        <v>21</v>
      </c>
      <c r="C40" s="28"/>
      <c r="D40" s="17"/>
      <c r="E40" s="17" t="s">
        <v>35</v>
      </c>
    </row>
    <row r="41" spans="1:5" ht="15" customHeight="1" x14ac:dyDescent="0.25">
      <c r="A41" s="31" t="s">
        <v>11</v>
      </c>
      <c r="B41" s="11" t="s">
        <v>27</v>
      </c>
      <c r="C41" s="11" t="s">
        <v>5</v>
      </c>
      <c r="D41" s="11"/>
      <c r="E41" s="11" t="s">
        <v>132</v>
      </c>
    </row>
    <row r="42" spans="1:5" ht="15" customHeight="1" x14ac:dyDescent="0.25">
      <c r="A42" s="32"/>
      <c r="B42" s="25" t="s">
        <v>165</v>
      </c>
      <c r="C42" s="26"/>
      <c r="D42" s="16"/>
      <c r="E42" s="12" t="s">
        <v>166</v>
      </c>
    </row>
    <row r="43" spans="1:5" ht="15" customHeight="1" x14ac:dyDescent="0.25">
      <c r="A43" s="32"/>
      <c r="B43" s="25" t="s">
        <v>28</v>
      </c>
      <c r="C43" s="26"/>
      <c r="D43" s="16" t="s">
        <v>167</v>
      </c>
      <c r="E43" s="12"/>
    </row>
    <row r="44" spans="1:5" ht="15" customHeight="1" x14ac:dyDescent="0.25">
      <c r="A44" s="32"/>
      <c r="B44" s="25" t="s">
        <v>29</v>
      </c>
      <c r="C44" s="26"/>
      <c r="D44" s="12"/>
      <c r="E44" s="12" t="s">
        <v>150</v>
      </c>
    </row>
    <row r="45" spans="1:5" ht="15" customHeight="1" x14ac:dyDescent="0.25">
      <c r="A45" s="32"/>
      <c r="B45" s="25" t="s">
        <v>150</v>
      </c>
      <c r="C45" s="26"/>
      <c r="D45" s="12"/>
      <c r="E45" s="12" t="s">
        <v>47</v>
      </c>
    </row>
    <row r="46" spans="1:5" ht="15" customHeight="1" x14ac:dyDescent="0.25">
      <c r="A46" s="32"/>
      <c r="B46" s="27" t="s">
        <v>30</v>
      </c>
      <c r="C46" s="28"/>
      <c r="D46" s="17"/>
      <c r="E46" s="13" t="s">
        <v>35</v>
      </c>
    </row>
    <row r="47" spans="1:5" ht="12.95" customHeight="1" x14ac:dyDescent="0.25">
      <c r="A47" s="34"/>
      <c r="B47" s="34"/>
      <c r="C47" s="34"/>
      <c r="D47" s="34"/>
      <c r="E47" s="35"/>
    </row>
    <row r="48" spans="1:5" ht="12.95" customHeight="1" x14ac:dyDescent="0.25"/>
    <row r="49" spans="1:5" ht="12.95" customHeight="1" x14ac:dyDescent="0.25"/>
    <row r="50" spans="1:5" ht="12.95" customHeight="1" x14ac:dyDescent="0.25"/>
    <row r="51" spans="1:5" ht="12.95" customHeight="1" x14ac:dyDescent="0.25"/>
    <row r="52" spans="1:5" ht="12.95" customHeight="1" x14ac:dyDescent="0.25"/>
    <row r="53" spans="1:5" ht="12.95" customHeight="1" x14ac:dyDescent="0.25"/>
    <row r="54" spans="1:5" ht="15" customHeight="1" x14ac:dyDescent="0.25">
      <c r="A54" s="37" t="s">
        <v>0</v>
      </c>
      <c r="B54" s="37"/>
      <c r="C54" s="37"/>
      <c r="D54" s="37"/>
      <c r="E54" s="37"/>
    </row>
    <row r="55" spans="1:5" ht="15" customHeight="1" x14ac:dyDescent="0.25">
      <c r="A55" s="37" t="s">
        <v>201</v>
      </c>
      <c r="B55" s="37"/>
      <c r="C55" s="37"/>
      <c r="D55" s="37"/>
      <c r="E55" s="37"/>
    </row>
    <row r="56" spans="1:5" ht="9" customHeight="1" x14ac:dyDescent="0.25">
      <c r="A56" s="37"/>
      <c r="B56" s="37"/>
      <c r="C56" s="37"/>
      <c r="D56" s="37"/>
      <c r="E56" s="37"/>
    </row>
    <row r="57" spans="1:5" ht="12.75" customHeight="1" x14ac:dyDescent="0.25">
      <c r="A57" s="4"/>
      <c r="B57" s="8" t="s">
        <v>1</v>
      </c>
      <c r="C57" s="5"/>
      <c r="D57" s="5"/>
      <c r="E57" s="6" t="s">
        <v>3</v>
      </c>
    </row>
    <row r="58" spans="1:5" ht="15" customHeight="1" x14ac:dyDescent="0.25">
      <c r="A58" s="31" t="s">
        <v>4</v>
      </c>
      <c r="B58" s="11" t="s">
        <v>140</v>
      </c>
      <c r="C58" s="11" t="s">
        <v>5</v>
      </c>
      <c r="D58" s="11"/>
      <c r="E58" s="11" t="s">
        <v>63</v>
      </c>
    </row>
    <row r="59" spans="1:5" ht="15" customHeight="1" x14ac:dyDescent="0.25">
      <c r="A59" s="32"/>
      <c r="B59" s="25" t="s">
        <v>173</v>
      </c>
      <c r="C59" s="26"/>
      <c r="D59" s="12"/>
      <c r="E59" s="12" t="s">
        <v>196</v>
      </c>
    </row>
    <row r="60" spans="1:5" ht="15" customHeight="1" x14ac:dyDescent="0.25">
      <c r="A60" s="32"/>
      <c r="B60" s="25" t="s">
        <v>174</v>
      </c>
      <c r="C60" s="26"/>
      <c r="D60" s="12" t="s">
        <v>167</v>
      </c>
      <c r="E60" s="12" t="s">
        <v>197</v>
      </c>
    </row>
    <row r="61" spans="1:5" ht="15" customHeight="1" x14ac:dyDescent="0.25">
      <c r="A61" s="32"/>
      <c r="B61" s="25"/>
      <c r="C61" s="26"/>
      <c r="D61" s="12"/>
      <c r="E61" s="12" t="s">
        <v>198</v>
      </c>
    </row>
    <row r="62" spans="1:5" ht="15" customHeight="1" x14ac:dyDescent="0.25">
      <c r="A62" s="32"/>
      <c r="B62" s="25" t="s">
        <v>150</v>
      </c>
      <c r="C62" s="26"/>
      <c r="D62" s="12"/>
      <c r="E62" s="12" t="s">
        <v>21</v>
      </c>
    </row>
    <row r="63" spans="1:5" ht="15" customHeight="1" x14ac:dyDescent="0.25">
      <c r="A63" s="33"/>
      <c r="B63" s="27" t="s">
        <v>175</v>
      </c>
      <c r="C63" s="28"/>
      <c r="D63" s="12"/>
      <c r="E63" s="12" t="s">
        <v>35</v>
      </c>
    </row>
    <row r="64" spans="1:5" ht="15" customHeight="1" x14ac:dyDescent="0.25">
      <c r="A64" s="31" t="s">
        <v>6</v>
      </c>
      <c r="B64" s="11" t="s">
        <v>177</v>
      </c>
      <c r="C64" s="11" t="s">
        <v>5</v>
      </c>
      <c r="D64" s="11"/>
      <c r="E64" s="11" t="s">
        <v>61</v>
      </c>
    </row>
    <row r="65" spans="1:5" ht="15" customHeight="1" x14ac:dyDescent="0.25">
      <c r="A65" s="32"/>
      <c r="B65" s="25" t="s">
        <v>179</v>
      </c>
      <c r="C65" s="26"/>
      <c r="D65" s="12"/>
      <c r="E65" s="12" t="s">
        <v>195</v>
      </c>
    </row>
    <row r="66" spans="1:5" ht="15" customHeight="1" x14ac:dyDescent="0.25">
      <c r="A66" s="32"/>
      <c r="B66" s="25" t="s">
        <v>178</v>
      </c>
      <c r="C66" s="26"/>
      <c r="D66" s="12" t="s">
        <v>170</v>
      </c>
      <c r="E66" s="12" t="s">
        <v>16</v>
      </c>
    </row>
    <row r="67" spans="1:5" ht="15" customHeight="1" x14ac:dyDescent="0.25">
      <c r="A67" s="32"/>
      <c r="B67" s="25"/>
      <c r="C67" s="26"/>
      <c r="D67" s="12"/>
      <c r="E67" s="12" t="s">
        <v>150</v>
      </c>
    </row>
    <row r="68" spans="1:5" ht="15" customHeight="1" x14ac:dyDescent="0.25">
      <c r="A68" s="32"/>
      <c r="B68" s="25" t="s">
        <v>150</v>
      </c>
      <c r="C68" s="26"/>
      <c r="D68" s="12"/>
      <c r="E68" s="12" t="s">
        <v>62</v>
      </c>
    </row>
    <row r="69" spans="1:5" ht="15" customHeight="1" x14ac:dyDescent="0.25">
      <c r="A69" s="32"/>
      <c r="B69" s="27" t="s">
        <v>176</v>
      </c>
      <c r="C69" s="28"/>
      <c r="D69" s="14"/>
      <c r="E69" s="12" t="s">
        <v>35</v>
      </c>
    </row>
    <row r="70" spans="1:5" ht="15" customHeight="1" x14ac:dyDescent="0.25">
      <c r="A70" s="31" t="s">
        <v>7</v>
      </c>
      <c r="B70" s="11" t="s">
        <v>180</v>
      </c>
      <c r="C70" s="11" t="s">
        <v>5</v>
      </c>
      <c r="D70" s="11"/>
      <c r="E70" s="11" t="s">
        <v>59</v>
      </c>
    </row>
    <row r="71" spans="1:5" ht="15" customHeight="1" x14ac:dyDescent="0.25">
      <c r="A71" s="32"/>
      <c r="B71" s="25" t="s">
        <v>181</v>
      </c>
      <c r="C71" s="26"/>
      <c r="D71" s="12"/>
      <c r="E71" s="12" t="s">
        <v>136</v>
      </c>
    </row>
    <row r="72" spans="1:5" ht="15" customHeight="1" x14ac:dyDescent="0.25">
      <c r="A72" s="32"/>
      <c r="B72" s="25" t="s">
        <v>182</v>
      </c>
      <c r="C72" s="26"/>
      <c r="D72" s="12" t="s">
        <v>202</v>
      </c>
      <c r="E72" s="12"/>
    </row>
    <row r="73" spans="1:5" ht="15" customHeight="1" x14ac:dyDescent="0.25">
      <c r="A73" s="32"/>
      <c r="B73" s="25"/>
      <c r="C73" s="26"/>
      <c r="D73" s="12" t="s">
        <v>169</v>
      </c>
      <c r="E73" s="12" t="s">
        <v>150</v>
      </c>
    </row>
    <row r="74" spans="1:5" ht="15" customHeight="1" x14ac:dyDescent="0.25">
      <c r="A74" s="32"/>
      <c r="B74" s="25" t="s">
        <v>150</v>
      </c>
      <c r="C74" s="26"/>
      <c r="D74" s="12"/>
      <c r="E74" s="12" t="s">
        <v>21</v>
      </c>
    </row>
    <row r="75" spans="1:5" ht="15" customHeight="1" x14ac:dyDescent="0.25">
      <c r="A75" s="33"/>
      <c r="B75" s="27" t="s">
        <v>183</v>
      </c>
      <c r="C75" s="28"/>
      <c r="D75" s="12"/>
      <c r="E75" s="12" t="s">
        <v>35</v>
      </c>
    </row>
    <row r="76" spans="1:5" ht="15" customHeight="1" x14ac:dyDescent="0.25">
      <c r="A76" s="31" t="s">
        <v>8</v>
      </c>
      <c r="B76" s="11" t="s">
        <v>184</v>
      </c>
      <c r="C76" s="11" t="s">
        <v>5</v>
      </c>
      <c r="D76" s="11"/>
      <c r="E76" s="11" t="s">
        <v>55</v>
      </c>
    </row>
    <row r="77" spans="1:5" ht="15" customHeight="1" x14ac:dyDescent="0.25">
      <c r="A77" s="32"/>
      <c r="B77" s="25" t="s">
        <v>17</v>
      </c>
      <c r="C77" s="26"/>
      <c r="D77" s="12"/>
      <c r="E77" s="12" t="s">
        <v>56</v>
      </c>
    </row>
    <row r="78" spans="1:5" ht="15" customHeight="1" x14ac:dyDescent="0.25">
      <c r="A78" s="32"/>
      <c r="B78" s="25" t="s">
        <v>185</v>
      </c>
      <c r="C78" s="26"/>
      <c r="D78" s="12" t="s">
        <v>167</v>
      </c>
      <c r="E78" s="12" t="s">
        <v>57</v>
      </c>
    </row>
    <row r="79" spans="1:5" ht="15" customHeight="1" x14ac:dyDescent="0.25">
      <c r="A79" s="32"/>
      <c r="B79" s="25"/>
      <c r="C79" s="26"/>
      <c r="D79" s="12"/>
      <c r="E79" s="12" t="s">
        <v>150</v>
      </c>
    </row>
    <row r="80" spans="1:5" ht="15" customHeight="1" x14ac:dyDescent="0.25">
      <c r="A80" s="32"/>
      <c r="B80" s="25" t="s">
        <v>150</v>
      </c>
      <c r="C80" s="26"/>
      <c r="D80" s="12"/>
      <c r="E80" s="12" t="s">
        <v>58</v>
      </c>
    </row>
    <row r="81" spans="1:5" ht="15" customHeight="1" x14ac:dyDescent="0.25">
      <c r="A81" s="33"/>
      <c r="B81" s="27" t="s">
        <v>190</v>
      </c>
      <c r="C81" s="28"/>
      <c r="D81" s="12"/>
      <c r="E81" s="12" t="s">
        <v>35</v>
      </c>
    </row>
    <row r="82" spans="1:5" ht="15" customHeight="1" x14ac:dyDescent="0.25">
      <c r="A82" s="31" t="s">
        <v>9</v>
      </c>
      <c r="B82" s="11" t="s">
        <v>186</v>
      </c>
      <c r="C82" s="11" t="s">
        <v>5</v>
      </c>
      <c r="D82" s="11"/>
      <c r="E82" s="11" t="s">
        <v>44</v>
      </c>
    </row>
    <row r="83" spans="1:5" ht="15" customHeight="1" x14ac:dyDescent="0.25">
      <c r="A83" s="32"/>
      <c r="B83" s="25" t="s">
        <v>187</v>
      </c>
      <c r="C83" s="26"/>
      <c r="D83" s="12"/>
      <c r="E83" s="12" t="s">
        <v>199</v>
      </c>
    </row>
    <row r="84" spans="1:5" ht="15" customHeight="1" x14ac:dyDescent="0.25">
      <c r="A84" s="32"/>
      <c r="B84" s="25" t="s">
        <v>188</v>
      </c>
      <c r="C84" s="26"/>
      <c r="D84" s="12" t="s">
        <v>170</v>
      </c>
      <c r="E84" s="12" t="s">
        <v>200</v>
      </c>
    </row>
    <row r="85" spans="1:5" ht="15" customHeight="1" x14ac:dyDescent="0.25">
      <c r="A85" s="32"/>
      <c r="B85" s="25" t="s">
        <v>35</v>
      </c>
      <c r="C85" s="26"/>
      <c r="D85" s="12"/>
      <c r="E85" s="12" t="s">
        <v>150</v>
      </c>
    </row>
    <row r="86" spans="1:5" ht="15" customHeight="1" x14ac:dyDescent="0.25">
      <c r="A86" s="32"/>
      <c r="B86" s="25" t="s">
        <v>150</v>
      </c>
      <c r="C86" s="26"/>
      <c r="D86" s="12"/>
      <c r="E86" s="12" t="s">
        <v>18</v>
      </c>
    </row>
    <row r="87" spans="1:5" ht="15" customHeight="1" x14ac:dyDescent="0.25">
      <c r="A87" s="33"/>
      <c r="B87" s="27" t="s">
        <v>189</v>
      </c>
      <c r="C87" s="28"/>
      <c r="D87" s="12"/>
      <c r="E87" s="12" t="s">
        <v>35</v>
      </c>
    </row>
    <row r="88" spans="1:5" ht="15" customHeight="1" x14ac:dyDescent="0.25">
      <c r="A88" s="31" t="s">
        <v>10</v>
      </c>
      <c r="B88" s="11" t="s">
        <v>193</v>
      </c>
      <c r="C88" s="11" t="s">
        <v>5</v>
      </c>
      <c r="D88" s="11"/>
      <c r="E88" s="11" t="s">
        <v>137</v>
      </c>
    </row>
    <row r="89" spans="1:5" ht="15" customHeight="1" x14ac:dyDescent="0.25">
      <c r="A89" s="32"/>
      <c r="B89" s="25" t="s">
        <v>191</v>
      </c>
      <c r="C89" s="26"/>
      <c r="D89" s="12"/>
      <c r="E89" s="12" t="s">
        <v>138</v>
      </c>
    </row>
    <row r="90" spans="1:5" ht="15" customHeight="1" x14ac:dyDescent="0.25">
      <c r="A90" s="32"/>
      <c r="B90" s="25" t="s">
        <v>192</v>
      </c>
      <c r="C90" s="26"/>
      <c r="D90" s="12" t="s">
        <v>171</v>
      </c>
      <c r="E90" s="12" t="s">
        <v>35</v>
      </c>
    </row>
    <row r="91" spans="1:5" ht="15" customHeight="1" x14ac:dyDescent="0.25">
      <c r="A91" s="32"/>
      <c r="B91" s="25"/>
      <c r="C91" s="26"/>
      <c r="D91" s="12"/>
      <c r="E91" s="12" t="s">
        <v>150</v>
      </c>
    </row>
    <row r="92" spans="1:5" ht="15" customHeight="1" x14ac:dyDescent="0.25">
      <c r="A92" s="32"/>
      <c r="B92" s="25" t="s">
        <v>150</v>
      </c>
      <c r="C92" s="26"/>
      <c r="D92" s="12"/>
      <c r="E92" s="12" t="s">
        <v>54</v>
      </c>
    </row>
    <row r="93" spans="1:5" ht="15" customHeight="1" x14ac:dyDescent="0.25">
      <c r="A93" s="33"/>
      <c r="B93" s="27" t="s">
        <v>194</v>
      </c>
      <c r="C93" s="28"/>
      <c r="D93" s="12"/>
      <c r="E93" s="12" t="s">
        <v>35</v>
      </c>
    </row>
    <row r="94" spans="1:5" ht="15" customHeight="1" x14ac:dyDescent="0.25">
      <c r="A94" s="31" t="s">
        <v>11</v>
      </c>
      <c r="B94" s="11" t="s">
        <v>133</v>
      </c>
      <c r="C94" s="11" t="s">
        <v>5</v>
      </c>
      <c r="D94" s="11"/>
      <c r="E94" s="11" t="s">
        <v>52</v>
      </c>
    </row>
    <row r="95" spans="1:5" ht="15" customHeight="1" x14ac:dyDescent="0.25">
      <c r="A95" s="32"/>
      <c r="B95" s="25" t="s">
        <v>51</v>
      </c>
      <c r="C95" s="26"/>
      <c r="D95" s="12"/>
      <c r="E95" s="12" t="s">
        <v>139</v>
      </c>
    </row>
    <row r="96" spans="1:5" ht="15" customHeight="1" x14ac:dyDescent="0.25">
      <c r="A96" s="32"/>
      <c r="B96" s="25" t="s">
        <v>134</v>
      </c>
      <c r="C96" s="26"/>
      <c r="D96" s="12" t="s">
        <v>202</v>
      </c>
      <c r="E96" s="12"/>
    </row>
    <row r="97" spans="1:5" ht="15" customHeight="1" x14ac:dyDescent="0.25">
      <c r="A97" s="32"/>
      <c r="B97" s="25" t="s">
        <v>135</v>
      </c>
      <c r="C97" s="26"/>
      <c r="D97" s="12" t="s">
        <v>169</v>
      </c>
      <c r="E97" s="12" t="s">
        <v>150</v>
      </c>
    </row>
    <row r="98" spans="1:5" ht="15" customHeight="1" x14ac:dyDescent="0.25">
      <c r="A98" s="32"/>
      <c r="B98" s="25" t="s">
        <v>150</v>
      </c>
      <c r="C98" s="26"/>
      <c r="D98" s="12"/>
      <c r="E98" s="12" t="s">
        <v>53</v>
      </c>
    </row>
    <row r="99" spans="1:5" ht="15" customHeight="1" x14ac:dyDescent="0.25">
      <c r="A99" s="32"/>
      <c r="B99" s="27" t="s">
        <v>62</v>
      </c>
      <c r="C99" s="28"/>
      <c r="D99" s="13"/>
      <c r="E99" s="13" t="s">
        <v>35</v>
      </c>
    </row>
    <row r="100" spans="1:5" ht="12.95" customHeight="1" x14ac:dyDescent="0.25"/>
    <row r="101" spans="1:5" ht="12.95" customHeight="1" x14ac:dyDescent="0.25"/>
    <row r="102" spans="1:5" ht="12.95" customHeight="1" x14ac:dyDescent="0.25"/>
    <row r="103" spans="1:5" ht="12.95" customHeight="1" x14ac:dyDescent="0.25"/>
    <row r="104" spans="1:5" ht="12.95" customHeight="1" x14ac:dyDescent="0.25"/>
    <row r="105" spans="1:5" ht="12.95" customHeight="1" x14ac:dyDescent="0.25"/>
    <row r="106" spans="1:5" ht="12.95" customHeight="1" x14ac:dyDescent="0.25"/>
    <row r="107" spans="1:5" ht="15" customHeight="1" x14ac:dyDescent="0.25">
      <c r="A107" s="37" t="s">
        <v>0</v>
      </c>
      <c r="B107" s="37"/>
      <c r="C107" s="37"/>
      <c r="D107" s="37"/>
      <c r="E107" s="37"/>
    </row>
    <row r="108" spans="1:5" ht="15" customHeight="1" x14ac:dyDescent="0.25">
      <c r="A108" s="37" t="s">
        <v>203</v>
      </c>
      <c r="B108" s="37"/>
      <c r="C108" s="37"/>
      <c r="D108" s="37"/>
      <c r="E108" s="37"/>
    </row>
    <row r="109" spans="1:5" ht="9" customHeight="1" x14ac:dyDescent="0.25">
      <c r="A109" s="37"/>
      <c r="B109" s="37"/>
      <c r="C109" s="37"/>
      <c r="D109" s="37"/>
      <c r="E109" s="37"/>
    </row>
    <row r="110" spans="1:5" ht="12.75" customHeight="1" x14ac:dyDescent="0.25">
      <c r="A110" s="4"/>
      <c r="B110" s="8" t="s">
        <v>1</v>
      </c>
      <c r="C110" s="5"/>
      <c r="D110" s="22" t="s">
        <v>230</v>
      </c>
      <c r="E110" s="6" t="s">
        <v>3</v>
      </c>
    </row>
    <row r="111" spans="1:5" ht="15" customHeight="1" x14ac:dyDescent="0.25">
      <c r="A111" s="31" t="s">
        <v>4</v>
      </c>
      <c r="B111" s="11" t="s">
        <v>204</v>
      </c>
      <c r="C111" s="11" t="s">
        <v>5</v>
      </c>
      <c r="D111" s="11"/>
      <c r="E111" s="11" t="s">
        <v>38</v>
      </c>
    </row>
    <row r="112" spans="1:5" ht="15" customHeight="1" x14ac:dyDescent="0.25">
      <c r="A112" s="32"/>
      <c r="B112" s="25" t="s">
        <v>205</v>
      </c>
      <c r="C112" s="26"/>
      <c r="D112" s="12"/>
      <c r="E112" s="12" t="s">
        <v>73</v>
      </c>
    </row>
    <row r="113" spans="1:5" ht="15" customHeight="1" x14ac:dyDescent="0.25">
      <c r="A113" s="32"/>
      <c r="B113" s="25" t="s">
        <v>206</v>
      </c>
      <c r="C113" s="26"/>
      <c r="D113" s="12" t="s">
        <v>167</v>
      </c>
      <c r="E113" s="12" t="s">
        <v>16</v>
      </c>
    </row>
    <row r="114" spans="1:5" ht="15" customHeight="1" x14ac:dyDescent="0.25">
      <c r="A114" s="32"/>
      <c r="B114" s="25" t="s">
        <v>35</v>
      </c>
      <c r="C114" s="26"/>
      <c r="D114" s="12"/>
      <c r="E114" s="12" t="s">
        <v>207</v>
      </c>
    </row>
    <row r="115" spans="1:5" ht="15" customHeight="1" x14ac:dyDescent="0.25">
      <c r="A115" s="32"/>
      <c r="B115" s="25" t="s">
        <v>207</v>
      </c>
      <c r="C115" s="26"/>
      <c r="D115" s="12"/>
      <c r="E115" s="12" t="s">
        <v>21</v>
      </c>
    </row>
    <row r="116" spans="1:5" ht="15" customHeight="1" x14ac:dyDescent="0.25">
      <c r="A116" s="33"/>
      <c r="B116" s="27" t="s">
        <v>208</v>
      </c>
      <c r="C116" s="28"/>
      <c r="D116" s="12"/>
      <c r="E116" s="12"/>
    </row>
    <row r="117" spans="1:5" ht="15" customHeight="1" x14ac:dyDescent="0.25">
      <c r="A117" s="31" t="s">
        <v>6</v>
      </c>
      <c r="B117" s="11" t="s">
        <v>140</v>
      </c>
      <c r="C117" s="11" t="s">
        <v>5</v>
      </c>
      <c r="D117" s="11"/>
      <c r="E117" s="11" t="s">
        <v>79</v>
      </c>
    </row>
    <row r="118" spans="1:5" ht="15" customHeight="1" x14ac:dyDescent="0.25">
      <c r="A118" s="32"/>
      <c r="B118" s="25" t="s">
        <v>17</v>
      </c>
      <c r="C118" s="26"/>
      <c r="D118" s="12"/>
      <c r="E118" s="12" t="s">
        <v>224</v>
      </c>
    </row>
    <row r="119" spans="1:5" ht="15" customHeight="1" x14ac:dyDescent="0.25">
      <c r="A119" s="32"/>
      <c r="B119" s="25" t="s">
        <v>209</v>
      </c>
      <c r="C119" s="26"/>
      <c r="D119" s="12" t="s">
        <v>231</v>
      </c>
      <c r="E119" s="12" t="s">
        <v>225</v>
      </c>
    </row>
    <row r="120" spans="1:5" ht="15" customHeight="1" x14ac:dyDescent="0.25">
      <c r="A120" s="32"/>
      <c r="B120" s="25"/>
      <c r="C120" s="26"/>
      <c r="D120" s="12"/>
      <c r="E120" s="12" t="s">
        <v>207</v>
      </c>
    </row>
    <row r="121" spans="1:5" ht="15" customHeight="1" x14ac:dyDescent="0.25">
      <c r="A121" s="32"/>
      <c r="B121" s="25" t="s">
        <v>207</v>
      </c>
      <c r="C121" s="26"/>
      <c r="D121" s="12"/>
      <c r="E121" s="12" t="s">
        <v>80</v>
      </c>
    </row>
    <row r="122" spans="1:5" ht="15" customHeight="1" x14ac:dyDescent="0.25">
      <c r="A122" s="33"/>
      <c r="B122" s="27" t="s">
        <v>210</v>
      </c>
      <c r="C122" s="28"/>
      <c r="D122" s="12"/>
      <c r="E122" s="12" t="s">
        <v>35</v>
      </c>
    </row>
    <row r="123" spans="1:5" ht="15" customHeight="1" x14ac:dyDescent="0.25">
      <c r="A123" s="31" t="s">
        <v>7</v>
      </c>
      <c r="B123" s="11" t="s">
        <v>211</v>
      </c>
      <c r="C123" s="11" t="s">
        <v>5</v>
      </c>
      <c r="D123" s="11"/>
      <c r="E123" s="11" t="s">
        <v>77</v>
      </c>
    </row>
    <row r="124" spans="1:5" ht="15" customHeight="1" x14ac:dyDescent="0.25">
      <c r="A124" s="32"/>
      <c r="B124" s="25" t="s">
        <v>212</v>
      </c>
      <c r="C124" s="26"/>
      <c r="D124" s="12"/>
      <c r="E124" s="12" t="s">
        <v>227</v>
      </c>
    </row>
    <row r="125" spans="1:5" ht="15" customHeight="1" x14ac:dyDescent="0.25">
      <c r="A125" s="32"/>
      <c r="B125" s="25" t="s">
        <v>213</v>
      </c>
      <c r="C125" s="26"/>
      <c r="D125" s="12" t="s">
        <v>230</v>
      </c>
      <c r="E125" s="12"/>
    </row>
    <row r="126" spans="1:5" ht="15" customHeight="1" x14ac:dyDescent="0.25">
      <c r="A126" s="32"/>
      <c r="B126" s="25"/>
      <c r="C126" s="26"/>
      <c r="D126" s="12" t="s">
        <v>169</v>
      </c>
      <c r="E126" s="12" t="s">
        <v>207</v>
      </c>
    </row>
    <row r="127" spans="1:5" ht="15" customHeight="1" x14ac:dyDescent="0.25">
      <c r="A127" s="32"/>
      <c r="B127" s="25" t="s">
        <v>207</v>
      </c>
      <c r="C127" s="26"/>
      <c r="D127" s="12"/>
      <c r="E127" s="12" t="s">
        <v>78</v>
      </c>
    </row>
    <row r="128" spans="1:5" ht="15" customHeight="1" x14ac:dyDescent="0.25">
      <c r="A128" s="33"/>
      <c r="B128" s="27" t="s">
        <v>214</v>
      </c>
      <c r="C128" s="28"/>
      <c r="D128" s="12"/>
      <c r="E128" s="12" t="s">
        <v>35</v>
      </c>
    </row>
    <row r="129" spans="1:5" ht="15" customHeight="1" x14ac:dyDescent="0.25">
      <c r="A129" s="31" t="s">
        <v>8</v>
      </c>
      <c r="B129" s="11" t="s">
        <v>215</v>
      </c>
      <c r="C129" s="11" t="s">
        <v>5</v>
      </c>
      <c r="D129" s="11"/>
      <c r="E129" s="11" t="s">
        <v>74</v>
      </c>
    </row>
    <row r="130" spans="1:5" ht="15" customHeight="1" x14ac:dyDescent="0.25">
      <c r="A130" s="32"/>
      <c r="B130" s="25" t="s">
        <v>216</v>
      </c>
      <c r="C130" s="26"/>
      <c r="D130" s="12"/>
      <c r="E130" s="12" t="s">
        <v>75</v>
      </c>
    </row>
    <row r="131" spans="1:5" ht="15" customHeight="1" x14ac:dyDescent="0.25">
      <c r="A131" s="32"/>
      <c r="B131" s="25" t="s">
        <v>217</v>
      </c>
      <c r="C131" s="26"/>
      <c r="D131" s="12" t="s">
        <v>167</v>
      </c>
      <c r="E131" s="12"/>
    </row>
    <row r="132" spans="1:5" ht="15" customHeight="1" x14ac:dyDescent="0.25">
      <c r="A132" s="32"/>
      <c r="B132" s="25" t="s">
        <v>64</v>
      </c>
      <c r="C132" s="26"/>
      <c r="D132" s="12"/>
      <c r="E132" s="12" t="s">
        <v>207</v>
      </c>
    </row>
    <row r="133" spans="1:5" ht="15" customHeight="1" x14ac:dyDescent="0.25">
      <c r="A133" s="32"/>
      <c r="B133" s="25" t="s">
        <v>207</v>
      </c>
      <c r="C133" s="26"/>
      <c r="D133" s="12"/>
      <c r="E133" s="12" t="s">
        <v>76</v>
      </c>
    </row>
    <row r="134" spans="1:5" ht="15" customHeight="1" x14ac:dyDescent="0.25">
      <c r="A134" s="33"/>
      <c r="B134" s="27" t="s">
        <v>218</v>
      </c>
      <c r="C134" s="28"/>
      <c r="D134" s="12"/>
      <c r="E134" s="12" t="s">
        <v>35</v>
      </c>
    </row>
    <row r="135" spans="1:5" ht="15" customHeight="1" x14ac:dyDescent="0.25">
      <c r="A135" s="31" t="s">
        <v>9</v>
      </c>
      <c r="B135" s="11" t="s">
        <v>219</v>
      </c>
      <c r="C135" s="11" t="s">
        <v>5</v>
      </c>
      <c r="D135" s="11"/>
      <c r="E135" s="11" t="s">
        <v>81</v>
      </c>
    </row>
    <row r="136" spans="1:5" ht="15" customHeight="1" x14ac:dyDescent="0.25">
      <c r="A136" s="32"/>
      <c r="B136" s="25" t="s">
        <v>220</v>
      </c>
      <c r="C136" s="26"/>
      <c r="D136" s="12"/>
      <c r="E136" s="12" t="s">
        <v>226</v>
      </c>
    </row>
    <row r="137" spans="1:5" ht="15" customHeight="1" x14ac:dyDescent="0.25">
      <c r="A137" s="32"/>
      <c r="B137" s="25" t="s">
        <v>221</v>
      </c>
      <c r="C137" s="26"/>
      <c r="D137" s="12" t="s">
        <v>232</v>
      </c>
      <c r="E137" s="12" t="s">
        <v>60</v>
      </c>
    </row>
    <row r="138" spans="1:5" ht="15" customHeight="1" x14ac:dyDescent="0.25">
      <c r="A138" s="32"/>
      <c r="B138" s="25"/>
      <c r="C138" s="26"/>
      <c r="D138" s="12"/>
      <c r="E138" s="12" t="s">
        <v>207</v>
      </c>
    </row>
    <row r="139" spans="1:5" ht="15" customHeight="1" x14ac:dyDescent="0.25">
      <c r="A139" s="32"/>
      <c r="B139" s="25" t="s">
        <v>207</v>
      </c>
      <c r="C139" s="26"/>
      <c r="D139" s="12"/>
      <c r="E139" s="12" t="s">
        <v>82</v>
      </c>
    </row>
    <row r="140" spans="1:5" ht="15" customHeight="1" x14ac:dyDescent="0.25">
      <c r="A140" s="33"/>
      <c r="B140" s="27" t="s">
        <v>222</v>
      </c>
      <c r="C140" s="28"/>
      <c r="D140" s="12"/>
      <c r="E140" s="12"/>
    </row>
    <row r="141" spans="1:5" ht="15" customHeight="1" x14ac:dyDescent="0.25">
      <c r="A141" s="31" t="s">
        <v>10</v>
      </c>
      <c r="B141" s="11" t="s">
        <v>141</v>
      </c>
      <c r="C141" s="11" t="s">
        <v>5</v>
      </c>
      <c r="D141" s="11"/>
      <c r="E141" s="11" t="s">
        <v>71</v>
      </c>
    </row>
    <row r="142" spans="1:5" ht="15" customHeight="1" x14ac:dyDescent="0.25">
      <c r="A142" s="32"/>
      <c r="B142" s="25" t="s">
        <v>65</v>
      </c>
      <c r="C142" s="26"/>
      <c r="D142" s="12"/>
      <c r="E142" s="12" t="s">
        <v>228</v>
      </c>
    </row>
    <row r="143" spans="1:5" ht="15" customHeight="1" x14ac:dyDescent="0.25">
      <c r="A143" s="32"/>
      <c r="B143" s="25" t="s">
        <v>49</v>
      </c>
      <c r="C143" s="26"/>
      <c r="D143" s="12" t="s">
        <v>232</v>
      </c>
      <c r="E143" s="12" t="s">
        <v>229</v>
      </c>
    </row>
    <row r="144" spans="1:5" ht="15" customHeight="1" x14ac:dyDescent="0.25">
      <c r="A144" s="32"/>
      <c r="B144" s="25" t="s">
        <v>66</v>
      </c>
      <c r="C144" s="26"/>
      <c r="D144" s="12" t="s">
        <v>169</v>
      </c>
      <c r="E144" s="12" t="s">
        <v>207</v>
      </c>
    </row>
    <row r="145" spans="1:5" ht="15" customHeight="1" x14ac:dyDescent="0.25">
      <c r="A145" s="32"/>
      <c r="B145" s="25" t="s">
        <v>207</v>
      </c>
      <c r="C145" s="26"/>
      <c r="D145" s="12"/>
      <c r="E145" s="12" t="s">
        <v>72</v>
      </c>
    </row>
    <row r="146" spans="1:5" ht="15" customHeight="1" x14ac:dyDescent="0.25">
      <c r="A146" s="33"/>
      <c r="B146" s="27" t="s">
        <v>21</v>
      </c>
      <c r="C146" s="28"/>
      <c r="D146" s="21"/>
      <c r="E146" s="12" t="s">
        <v>35</v>
      </c>
    </row>
    <row r="147" spans="1:5" ht="15" customHeight="1" x14ac:dyDescent="0.25">
      <c r="A147" s="31" t="s">
        <v>11</v>
      </c>
      <c r="B147" s="11" t="s">
        <v>142</v>
      </c>
      <c r="C147" s="11" t="s">
        <v>5</v>
      </c>
      <c r="D147" s="11"/>
      <c r="E147" s="11" t="s">
        <v>70</v>
      </c>
    </row>
    <row r="148" spans="1:5" ht="15" customHeight="1" x14ac:dyDescent="0.25">
      <c r="A148" s="32"/>
      <c r="B148" s="25" t="s">
        <v>223</v>
      </c>
      <c r="C148" s="26"/>
      <c r="D148" s="12"/>
      <c r="E148" s="12" t="s">
        <v>143</v>
      </c>
    </row>
    <row r="149" spans="1:5" ht="15" customHeight="1" x14ac:dyDescent="0.25">
      <c r="A149" s="32"/>
      <c r="B149" s="25" t="s">
        <v>67</v>
      </c>
      <c r="C149" s="26"/>
      <c r="D149" s="12" t="s">
        <v>171</v>
      </c>
      <c r="E149" s="12" t="s">
        <v>60</v>
      </c>
    </row>
    <row r="150" spans="1:5" ht="15" customHeight="1" x14ac:dyDescent="0.25">
      <c r="A150" s="32"/>
      <c r="B150" s="25" t="s">
        <v>68</v>
      </c>
      <c r="C150" s="26"/>
      <c r="D150" s="12"/>
      <c r="E150" s="12" t="s">
        <v>207</v>
      </c>
    </row>
    <row r="151" spans="1:5" ht="15" customHeight="1" x14ac:dyDescent="0.25">
      <c r="A151" s="32"/>
      <c r="B151" s="25" t="s">
        <v>207</v>
      </c>
      <c r="C151" s="26"/>
      <c r="D151" s="12"/>
      <c r="E151" s="12" t="s">
        <v>15</v>
      </c>
    </row>
    <row r="152" spans="1:5" ht="15" customHeight="1" x14ac:dyDescent="0.25">
      <c r="A152" s="32"/>
      <c r="B152" s="27" t="s">
        <v>69</v>
      </c>
      <c r="C152" s="28"/>
      <c r="D152" s="13"/>
      <c r="E152" s="13" t="s">
        <v>35</v>
      </c>
    </row>
    <row r="153" spans="1:5" ht="12.95" customHeight="1" x14ac:dyDescent="0.25"/>
    <row r="154" spans="1:5" ht="12.95" customHeight="1" x14ac:dyDescent="0.25"/>
    <row r="155" spans="1:5" ht="12.95" customHeight="1" x14ac:dyDescent="0.25"/>
    <row r="156" spans="1:5" ht="12.95" customHeight="1" x14ac:dyDescent="0.25"/>
    <row r="157" spans="1:5" ht="12.95" customHeight="1" x14ac:dyDescent="0.25"/>
    <row r="158" spans="1:5" ht="12.95" customHeight="1" x14ac:dyDescent="0.25"/>
    <row r="159" spans="1:5" ht="12.95" customHeight="1" x14ac:dyDescent="0.25"/>
    <row r="160" spans="1:5" ht="15" customHeight="1" x14ac:dyDescent="0.25">
      <c r="A160" s="37" t="s">
        <v>0</v>
      </c>
      <c r="B160" s="37"/>
      <c r="C160" s="37"/>
      <c r="D160" s="37"/>
      <c r="E160" s="37"/>
    </row>
    <row r="161" spans="1:5" ht="15" customHeight="1" x14ac:dyDescent="0.25">
      <c r="A161" s="37" t="s">
        <v>233</v>
      </c>
      <c r="B161" s="37"/>
      <c r="C161" s="37"/>
      <c r="D161" s="37"/>
      <c r="E161" s="37"/>
    </row>
    <row r="162" spans="1:5" ht="9" customHeight="1" x14ac:dyDescent="0.25">
      <c r="A162" s="37"/>
      <c r="B162" s="37"/>
      <c r="C162" s="37"/>
      <c r="D162" s="37"/>
      <c r="E162" s="37"/>
    </row>
    <row r="163" spans="1:5" ht="12.75" customHeight="1" x14ac:dyDescent="0.25">
      <c r="A163" s="4"/>
      <c r="B163" s="6" t="s">
        <v>1</v>
      </c>
      <c r="C163" s="6"/>
      <c r="D163" s="23" t="s">
        <v>230</v>
      </c>
      <c r="E163" s="6" t="s">
        <v>3</v>
      </c>
    </row>
    <row r="164" spans="1:5" ht="15" customHeight="1" x14ac:dyDescent="0.25">
      <c r="A164" s="31" t="s">
        <v>4</v>
      </c>
      <c r="B164" s="11" t="s">
        <v>234</v>
      </c>
      <c r="C164" s="11" t="s">
        <v>5</v>
      </c>
      <c r="D164" s="11"/>
      <c r="E164" s="11" t="s">
        <v>83</v>
      </c>
    </row>
    <row r="165" spans="1:5" ht="15" customHeight="1" x14ac:dyDescent="0.25">
      <c r="A165" s="32"/>
      <c r="B165" s="25" t="s">
        <v>235</v>
      </c>
      <c r="C165" s="26"/>
      <c r="D165" s="12"/>
      <c r="E165" s="12" t="s">
        <v>250</v>
      </c>
    </row>
    <row r="166" spans="1:5" ht="15" customHeight="1" x14ac:dyDescent="0.25">
      <c r="A166" s="32"/>
      <c r="B166" s="25" t="s">
        <v>236</v>
      </c>
      <c r="C166" s="26"/>
      <c r="D166" s="12"/>
      <c r="E166" s="12" t="s">
        <v>144</v>
      </c>
    </row>
    <row r="167" spans="1:5" ht="15" customHeight="1" x14ac:dyDescent="0.25">
      <c r="A167" s="32"/>
      <c r="B167" s="25"/>
      <c r="C167" s="26"/>
      <c r="D167" s="12" t="s">
        <v>171</v>
      </c>
      <c r="E167" s="12" t="s">
        <v>207</v>
      </c>
    </row>
    <row r="168" spans="1:5" ht="15" customHeight="1" x14ac:dyDescent="0.25">
      <c r="A168" s="32"/>
      <c r="B168" s="25" t="s">
        <v>207</v>
      </c>
      <c r="C168" s="26"/>
      <c r="D168" s="12"/>
      <c r="E168" s="12" t="s">
        <v>84</v>
      </c>
    </row>
    <row r="169" spans="1:5" ht="15" customHeight="1" x14ac:dyDescent="0.25">
      <c r="A169" s="33"/>
      <c r="B169" s="27" t="s">
        <v>21</v>
      </c>
      <c r="C169" s="28"/>
      <c r="D169" s="12"/>
      <c r="E169" s="12" t="s">
        <v>35</v>
      </c>
    </row>
    <row r="170" spans="1:5" ht="15" customHeight="1" x14ac:dyDescent="0.25">
      <c r="A170" s="31" t="s">
        <v>6</v>
      </c>
      <c r="B170" s="11" t="s">
        <v>237</v>
      </c>
      <c r="C170" s="11" t="s">
        <v>5</v>
      </c>
      <c r="D170" s="11"/>
      <c r="E170" s="11" t="s">
        <v>85</v>
      </c>
    </row>
    <row r="171" spans="1:5" ht="15" customHeight="1" x14ac:dyDescent="0.25">
      <c r="A171" s="32"/>
      <c r="B171" s="25" t="s">
        <v>238</v>
      </c>
      <c r="C171" s="26"/>
      <c r="D171" s="12"/>
      <c r="E171" s="12" t="s">
        <v>86</v>
      </c>
    </row>
    <row r="172" spans="1:5" ht="15" customHeight="1" x14ac:dyDescent="0.25">
      <c r="A172" s="32"/>
      <c r="B172" s="25" t="s">
        <v>239</v>
      </c>
      <c r="C172" s="26"/>
      <c r="D172" s="12" t="s">
        <v>230</v>
      </c>
      <c r="E172" s="12" t="s">
        <v>35</v>
      </c>
    </row>
    <row r="173" spans="1:5" ht="15" customHeight="1" x14ac:dyDescent="0.25">
      <c r="A173" s="32"/>
      <c r="B173" s="25"/>
      <c r="C173" s="26"/>
      <c r="D173" s="12" t="s">
        <v>169</v>
      </c>
      <c r="E173" s="12" t="s">
        <v>207</v>
      </c>
    </row>
    <row r="174" spans="1:5" ht="15" customHeight="1" x14ac:dyDescent="0.25">
      <c r="A174" s="32"/>
      <c r="B174" s="25" t="s">
        <v>207</v>
      </c>
      <c r="C174" s="26"/>
      <c r="D174" s="12"/>
      <c r="E174" s="12" t="s">
        <v>21</v>
      </c>
    </row>
    <row r="175" spans="1:5" ht="15" customHeight="1" x14ac:dyDescent="0.25">
      <c r="A175" s="33"/>
      <c r="B175" s="27" t="s">
        <v>240</v>
      </c>
      <c r="C175" s="28"/>
      <c r="D175" s="12"/>
      <c r="E175" s="12" t="s">
        <v>35</v>
      </c>
    </row>
    <row r="176" spans="1:5" ht="15" customHeight="1" x14ac:dyDescent="0.25">
      <c r="A176" s="31" t="s">
        <v>7</v>
      </c>
      <c r="B176" s="11" t="s">
        <v>241</v>
      </c>
      <c r="C176" s="11" t="s">
        <v>5</v>
      </c>
      <c r="D176" s="11"/>
      <c r="E176" s="11" t="s">
        <v>87</v>
      </c>
    </row>
    <row r="177" spans="1:5" ht="15" customHeight="1" x14ac:dyDescent="0.25">
      <c r="A177" s="32"/>
      <c r="B177" s="25" t="s">
        <v>242</v>
      </c>
      <c r="C177" s="26"/>
      <c r="D177" s="21"/>
      <c r="E177" s="12" t="s">
        <v>88</v>
      </c>
    </row>
    <row r="178" spans="1:5" ht="15" customHeight="1" x14ac:dyDescent="0.25">
      <c r="A178" s="32"/>
      <c r="B178" s="25" t="s">
        <v>243</v>
      </c>
      <c r="C178" s="26"/>
      <c r="D178" s="12" t="s">
        <v>231</v>
      </c>
      <c r="E178" s="12" t="s">
        <v>60</v>
      </c>
    </row>
    <row r="179" spans="1:5" ht="15" customHeight="1" x14ac:dyDescent="0.25">
      <c r="A179" s="32"/>
      <c r="B179" s="25"/>
      <c r="C179" s="26"/>
      <c r="D179" s="12"/>
      <c r="E179" s="12" t="s">
        <v>207</v>
      </c>
    </row>
    <row r="180" spans="1:5" ht="15" customHeight="1" x14ac:dyDescent="0.25">
      <c r="A180" s="32"/>
      <c r="B180" s="25" t="s">
        <v>207</v>
      </c>
      <c r="C180" s="26"/>
      <c r="D180" s="12"/>
      <c r="E180" s="12" t="s">
        <v>89</v>
      </c>
    </row>
    <row r="181" spans="1:5" ht="15" customHeight="1" x14ac:dyDescent="0.25">
      <c r="A181" s="33"/>
      <c r="B181" s="27" t="s">
        <v>145</v>
      </c>
      <c r="C181" s="28"/>
      <c r="D181" s="12"/>
      <c r="E181" s="12" t="s">
        <v>35</v>
      </c>
    </row>
    <row r="182" spans="1:5" ht="15" customHeight="1" x14ac:dyDescent="0.25">
      <c r="A182" s="31" t="s">
        <v>8</v>
      </c>
      <c r="B182" s="11" t="s">
        <v>129</v>
      </c>
      <c r="C182" s="11" t="s">
        <v>5</v>
      </c>
      <c r="D182" s="11"/>
      <c r="E182" s="11" t="s">
        <v>90</v>
      </c>
    </row>
    <row r="183" spans="1:5" ht="15" customHeight="1" x14ac:dyDescent="0.25">
      <c r="A183" s="32"/>
      <c r="B183" s="25" t="s">
        <v>244</v>
      </c>
      <c r="C183" s="26"/>
      <c r="D183" s="12"/>
      <c r="E183" s="12" t="s">
        <v>251</v>
      </c>
    </row>
    <row r="184" spans="1:5" ht="15" customHeight="1" x14ac:dyDescent="0.25">
      <c r="A184" s="32"/>
      <c r="B184" s="25" t="s">
        <v>245</v>
      </c>
      <c r="C184" s="26"/>
      <c r="D184" s="12" t="s">
        <v>167</v>
      </c>
      <c r="E184" s="12" t="s">
        <v>16</v>
      </c>
    </row>
    <row r="185" spans="1:5" ht="15" customHeight="1" x14ac:dyDescent="0.25">
      <c r="A185" s="32"/>
      <c r="B185" s="25"/>
      <c r="C185" s="26"/>
      <c r="D185" s="12"/>
      <c r="E185" s="12" t="s">
        <v>207</v>
      </c>
    </row>
    <row r="186" spans="1:5" ht="15" customHeight="1" x14ac:dyDescent="0.25">
      <c r="A186" s="32"/>
      <c r="B186" s="25" t="s">
        <v>207</v>
      </c>
      <c r="C186" s="26"/>
      <c r="D186" s="12"/>
      <c r="E186" s="12" t="s">
        <v>91</v>
      </c>
    </row>
    <row r="187" spans="1:5" ht="15" customHeight="1" x14ac:dyDescent="0.25">
      <c r="A187" s="33"/>
      <c r="B187" s="27" t="s">
        <v>246</v>
      </c>
      <c r="C187" s="28"/>
      <c r="D187" s="12"/>
      <c r="E187" s="12" t="s">
        <v>35</v>
      </c>
    </row>
    <row r="188" spans="1:5" ht="15" customHeight="1" x14ac:dyDescent="0.25">
      <c r="A188" s="31" t="s">
        <v>9</v>
      </c>
      <c r="B188" s="11" t="s">
        <v>247</v>
      </c>
      <c r="C188" s="11" t="s">
        <v>5</v>
      </c>
      <c r="D188" s="11"/>
      <c r="E188" s="11" t="s">
        <v>92</v>
      </c>
    </row>
    <row r="189" spans="1:5" ht="15" customHeight="1" x14ac:dyDescent="0.25">
      <c r="A189" s="32"/>
      <c r="B189" s="25" t="s">
        <v>17</v>
      </c>
      <c r="C189" s="26"/>
      <c r="D189" s="12"/>
      <c r="E189" s="12" t="s">
        <v>93</v>
      </c>
    </row>
    <row r="190" spans="1:5" ht="15" customHeight="1" x14ac:dyDescent="0.25">
      <c r="A190" s="32"/>
      <c r="B190" s="25" t="s">
        <v>248</v>
      </c>
      <c r="C190" s="26"/>
      <c r="D190" s="12" t="s">
        <v>231</v>
      </c>
      <c r="E190" s="12" t="s">
        <v>252</v>
      </c>
    </row>
    <row r="191" spans="1:5" ht="15" customHeight="1" x14ac:dyDescent="0.25">
      <c r="A191" s="32"/>
      <c r="B191" s="25" t="s">
        <v>35</v>
      </c>
      <c r="C191" s="26"/>
      <c r="D191" s="12"/>
      <c r="E191" s="12" t="s">
        <v>207</v>
      </c>
    </row>
    <row r="192" spans="1:5" ht="15" customHeight="1" x14ac:dyDescent="0.25">
      <c r="A192" s="32"/>
      <c r="B192" s="25" t="s">
        <v>207</v>
      </c>
      <c r="C192" s="26"/>
      <c r="D192" s="12"/>
      <c r="E192" s="12" t="s">
        <v>94</v>
      </c>
    </row>
    <row r="193" spans="1:5" ht="15" customHeight="1" x14ac:dyDescent="0.25">
      <c r="A193" s="33"/>
      <c r="B193" s="27" t="s">
        <v>176</v>
      </c>
      <c r="C193" s="28"/>
      <c r="D193" s="12"/>
      <c r="E193" s="12" t="s">
        <v>35</v>
      </c>
    </row>
    <row r="194" spans="1:5" ht="15" customHeight="1" x14ac:dyDescent="0.25">
      <c r="A194" s="31" t="s">
        <v>10</v>
      </c>
      <c r="B194" s="11" t="s">
        <v>50</v>
      </c>
      <c r="C194" s="11" t="s">
        <v>5</v>
      </c>
      <c r="D194" s="11"/>
      <c r="E194" s="11" t="s">
        <v>95</v>
      </c>
    </row>
    <row r="195" spans="1:5" ht="15" customHeight="1" x14ac:dyDescent="0.25">
      <c r="A195" s="32"/>
      <c r="B195" s="25" t="s">
        <v>249</v>
      </c>
      <c r="C195" s="26"/>
      <c r="D195" s="12"/>
      <c r="E195" s="12" t="s">
        <v>96</v>
      </c>
    </row>
    <row r="196" spans="1:5" ht="15" customHeight="1" x14ac:dyDescent="0.25">
      <c r="A196" s="32"/>
      <c r="B196" s="25" t="s">
        <v>60</v>
      </c>
      <c r="C196" s="26"/>
      <c r="D196" s="12" t="s">
        <v>232</v>
      </c>
      <c r="E196" s="12" t="s">
        <v>146</v>
      </c>
    </row>
    <row r="197" spans="1:5" ht="15" customHeight="1" x14ac:dyDescent="0.25">
      <c r="A197" s="32"/>
      <c r="B197" s="25"/>
      <c r="C197" s="26"/>
      <c r="D197" s="12"/>
      <c r="E197" s="12" t="s">
        <v>207</v>
      </c>
    </row>
    <row r="198" spans="1:5" ht="15" customHeight="1" x14ac:dyDescent="0.25">
      <c r="A198" s="32"/>
      <c r="B198" s="25" t="s">
        <v>207</v>
      </c>
      <c r="C198" s="26"/>
      <c r="D198" s="12"/>
      <c r="E198" s="12" t="s">
        <v>97</v>
      </c>
    </row>
    <row r="199" spans="1:5" ht="15" customHeight="1" x14ac:dyDescent="0.25">
      <c r="A199" s="33"/>
      <c r="B199" s="27" t="s">
        <v>21</v>
      </c>
      <c r="C199" s="28"/>
      <c r="D199" s="12"/>
      <c r="E199" s="12" t="s">
        <v>35</v>
      </c>
    </row>
    <row r="200" spans="1:5" ht="15" customHeight="1" x14ac:dyDescent="0.25">
      <c r="A200" s="31" t="s">
        <v>11</v>
      </c>
      <c r="B200" s="11" t="s">
        <v>99</v>
      </c>
      <c r="C200" s="11" t="s">
        <v>5</v>
      </c>
      <c r="D200" s="11"/>
      <c r="E200" s="11" t="s">
        <v>98</v>
      </c>
    </row>
    <row r="201" spans="1:5" ht="15" customHeight="1" x14ac:dyDescent="0.25">
      <c r="A201" s="32"/>
      <c r="B201" s="25" t="s">
        <v>100</v>
      </c>
      <c r="C201" s="26"/>
      <c r="D201" s="12"/>
      <c r="E201" s="12" t="s">
        <v>253</v>
      </c>
    </row>
    <row r="202" spans="1:5" ht="15" customHeight="1" x14ac:dyDescent="0.25">
      <c r="A202" s="32"/>
      <c r="B202" s="25" t="s">
        <v>101</v>
      </c>
      <c r="C202" s="26"/>
      <c r="D202" s="12" t="s">
        <v>167</v>
      </c>
      <c r="E202" s="12" t="s">
        <v>35</v>
      </c>
    </row>
    <row r="203" spans="1:5" ht="15" customHeight="1" x14ac:dyDescent="0.25">
      <c r="A203" s="32"/>
      <c r="B203" s="25" t="s">
        <v>22</v>
      </c>
      <c r="C203" s="26"/>
      <c r="D203" s="12"/>
      <c r="E203" s="12" t="s">
        <v>207</v>
      </c>
    </row>
    <row r="204" spans="1:5" ht="15" customHeight="1" x14ac:dyDescent="0.25">
      <c r="A204" s="32"/>
      <c r="B204" s="25" t="s">
        <v>207</v>
      </c>
      <c r="C204" s="26"/>
      <c r="D204" s="12"/>
      <c r="E204" s="12" t="s">
        <v>23</v>
      </c>
    </row>
    <row r="205" spans="1:5" ht="15" customHeight="1" x14ac:dyDescent="0.25">
      <c r="A205" s="32"/>
      <c r="B205" s="27" t="s">
        <v>102</v>
      </c>
      <c r="C205" s="28"/>
      <c r="D205" s="13"/>
      <c r="E205" s="13" t="s">
        <v>35</v>
      </c>
    </row>
    <row r="206" spans="1:5" ht="12.95" customHeight="1" x14ac:dyDescent="0.25">
      <c r="A206" s="34"/>
      <c r="B206" s="34"/>
      <c r="C206" s="34"/>
      <c r="D206" s="34"/>
      <c r="E206" s="34"/>
    </row>
    <row r="207" spans="1:5" ht="12.95" customHeight="1" x14ac:dyDescent="0.25"/>
    <row r="208" spans="1:5" ht="12.95" customHeight="1" x14ac:dyDescent="0.25"/>
    <row r="209" spans="1:5" ht="12.95" customHeight="1" x14ac:dyDescent="0.25"/>
    <row r="210" spans="1:5" ht="12.95" customHeight="1" x14ac:dyDescent="0.25"/>
    <row r="211" spans="1:5" ht="12.95" customHeight="1" x14ac:dyDescent="0.25"/>
    <row r="212" spans="1:5" ht="12.95" customHeight="1" x14ac:dyDescent="0.25"/>
    <row r="213" spans="1:5" ht="15" customHeight="1" x14ac:dyDescent="0.25">
      <c r="A213" s="37" t="s">
        <v>0</v>
      </c>
      <c r="B213" s="37"/>
      <c r="C213" s="37"/>
      <c r="D213" s="37"/>
      <c r="E213" s="37"/>
    </row>
    <row r="214" spans="1:5" ht="15" customHeight="1" x14ac:dyDescent="0.25">
      <c r="A214" s="36" t="s">
        <v>273</v>
      </c>
      <c r="B214" s="36"/>
      <c r="C214" s="36"/>
      <c r="D214" s="36"/>
      <c r="E214" s="36"/>
    </row>
    <row r="215" spans="1:5" ht="9" customHeight="1" x14ac:dyDescent="0.25">
      <c r="A215" s="36"/>
      <c r="B215" s="36"/>
      <c r="C215" s="36"/>
      <c r="D215" s="36"/>
      <c r="E215" s="36"/>
    </row>
    <row r="216" spans="1:5" ht="12.75" customHeight="1" x14ac:dyDescent="0.25">
      <c r="A216" s="4"/>
      <c r="B216" s="6" t="s">
        <v>1</v>
      </c>
      <c r="C216" s="6"/>
      <c r="D216" s="23" t="s">
        <v>230</v>
      </c>
      <c r="E216" s="6" t="s">
        <v>3</v>
      </c>
    </row>
    <row r="217" spans="1:5" ht="15" customHeight="1" x14ac:dyDescent="0.25">
      <c r="A217" s="31" t="s">
        <v>4</v>
      </c>
      <c r="B217" s="11" t="s">
        <v>254</v>
      </c>
      <c r="C217" s="11" t="s">
        <v>5</v>
      </c>
      <c r="D217" s="11"/>
      <c r="E217" s="11" t="s">
        <v>103</v>
      </c>
    </row>
    <row r="218" spans="1:5" ht="15" customHeight="1" x14ac:dyDescent="0.25">
      <c r="A218" s="32"/>
      <c r="B218" s="25" t="s">
        <v>255</v>
      </c>
      <c r="C218" s="26"/>
      <c r="D218" s="12"/>
      <c r="E218" s="12" t="s">
        <v>271</v>
      </c>
    </row>
    <row r="219" spans="1:5" ht="15" customHeight="1" x14ac:dyDescent="0.25">
      <c r="A219" s="32"/>
      <c r="B219" s="25" t="s">
        <v>256</v>
      </c>
      <c r="C219" s="26"/>
      <c r="D219" s="12"/>
      <c r="E219" s="12" t="s">
        <v>16</v>
      </c>
    </row>
    <row r="220" spans="1:5" ht="15" customHeight="1" x14ac:dyDescent="0.25">
      <c r="A220" s="32"/>
      <c r="B220" s="25" t="s">
        <v>35</v>
      </c>
      <c r="C220" s="26"/>
      <c r="D220" s="12" t="s">
        <v>167</v>
      </c>
      <c r="E220" s="12" t="s">
        <v>207</v>
      </c>
    </row>
    <row r="221" spans="1:5" ht="15" customHeight="1" x14ac:dyDescent="0.25">
      <c r="A221" s="32"/>
      <c r="B221" s="25" t="s">
        <v>150</v>
      </c>
      <c r="C221" s="26"/>
      <c r="D221" s="12"/>
      <c r="E221" s="12" t="s">
        <v>104</v>
      </c>
    </row>
    <row r="222" spans="1:5" ht="15" customHeight="1" x14ac:dyDescent="0.25">
      <c r="A222" s="33"/>
      <c r="B222" s="27" t="s">
        <v>270</v>
      </c>
      <c r="C222" s="28"/>
      <c r="D222" s="12"/>
      <c r="E222" s="12" t="s">
        <v>35</v>
      </c>
    </row>
    <row r="223" spans="1:5" ht="15" customHeight="1" x14ac:dyDescent="0.25">
      <c r="A223" s="31" t="s">
        <v>6</v>
      </c>
      <c r="B223" s="11"/>
      <c r="C223" s="11"/>
      <c r="D223" s="11"/>
      <c r="E223" s="11" t="s">
        <v>20</v>
      </c>
    </row>
    <row r="224" spans="1:5" ht="15" customHeight="1" x14ac:dyDescent="0.25">
      <c r="A224" s="32"/>
      <c r="B224" s="25" t="s">
        <v>257</v>
      </c>
      <c r="C224" s="26"/>
      <c r="D224" s="12"/>
      <c r="E224" s="12" t="s">
        <v>105</v>
      </c>
    </row>
    <row r="225" spans="1:5" ht="15" customHeight="1" x14ac:dyDescent="0.25">
      <c r="A225" s="32"/>
      <c r="B225" s="25" t="s">
        <v>258</v>
      </c>
      <c r="C225" s="26"/>
      <c r="D225" s="12" t="s">
        <v>231</v>
      </c>
      <c r="E225" s="12" t="s">
        <v>35</v>
      </c>
    </row>
    <row r="226" spans="1:5" ht="15" customHeight="1" x14ac:dyDescent="0.25">
      <c r="A226" s="32"/>
      <c r="B226" s="25"/>
      <c r="C226" s="26"/>
      <c r="D226" s="12"/>
      <c r="E226" s="12" t="s">
        <v>207</v>
      </c>
    </row>
    <row r="227" spans="1:5" ht="15" customHeight="1" x14ac:dyDescent="0.25">
      <c r="A227" s="32"/>
      <c r="B227" s="25"/>
      <c r="C227" s="26"/>
      <c r="D227" s="12"/>
      <c r="E227" s="12" t="s">
        <v>106</v>
      </c>
    </row>
    <row r="228" spans="1:5" ht="15" customHeight="1" x14ac:dyDescent="0.25">
      <c r="A228" s="33"/>
      <c r="B228" s="27"/>
      <c r="C228" s="28"/>
      <c r="D228" s="12"/>
      <c r="E228" s="12" t="s">
        <v>35</v>
      </c>
    </row>
    <row r="229" spans="1:5" ht="15" customHeight="1" x14ac:dyDescent="0.25">
      <c r="A229" s="31" t="s">
        <v>7</v>
      </c>
      <c r="B229" s="11" t="s">
        <v>259</v>
      </c>
      <c r="C229" s="11" t="s">
        <v>5</v>
      </c>
      <c r="D229" s="11"/>
      <c r="E229" s="11" t="s">
        <v>107</v>
      </c>
    </row>
    <row r="230" spans="1:5" ht="15" customHeight="1" x14ac:dyDescent="0.25">
      <c r="A230" s="32"/>
      <c r="B230" s="25" t="s">
        <v>260</v>
      </c>
      <c r="C230" s="26"/>
      <c r="D230" s="12"/>
      <c r="E230" s="12" t="s">
        <v>108</v>
      </c>
    </row>
    <row r="231" spans="1:5" ht="15" customHeight="1" x14ac:dyDescent="0.25">
      <c r="A231" s="32"/>
      <c r="B231" s="25" t="s">
        <v>261</v>
      </c>
      <c r="C231" s="26"/>
      <c r="D231" s="12" t="s">
        <v>232</v>
      </c>
      <c r="E231" s="12" t="s">
        <v>35</v>
      </c>
    </row>
    <row r="232" spans="1:5" ht="15" customHeight="1" x14ac:dyDescent="0.25">
      <c r="A232" s="32"/>
      <c r="B232" s="25"/>
      <c r="C232" s="26"/>
      <c r="D232" s="12" t="s">
        <v>169</v>
      </c>
      <c r="E232" s="12" t="s">
        <v>207</v>
      </c>
    </row>
    <row r="233" spans="1:5" ht="15" customHeight="1" x14ac:dyDescent="0.25">
      <c r="A233" s="32"/>
      <c r="B233" s="25" t="s">
        <v>150</v>
      </c>
      <c r="C233" s="26"/>
      <c r="D233" s="12"/>
      <c r="E233" s="12" t="s">
        <v>109</v>
      </c>
    </row>
    <row r="234" spans="1:5" ht="15" customHeight="1" x14ac:dyDescent="0.25">
      <c r="A234" s="33"/>
      <c r="B234" s="27" t="s">
        <v>265</v>
      </c>
      <c r="C234" s="28"/>
      <c r="D234" s="12"/>
      <c r="E234" s="12" t="s">
        <v>35</v>
      </c>
    </row>
    <row r="235" spans="1:5" ht="15" customHeight="1" x14ac:dyDescent="0.25">
      <c r="A235" s="31" t="s">
        <v>8</v>
      </c>
      <c r="B235" s="11" t="s">
        <v>262</v>
      </c>
      <c r="C235" s="11" t="s">
        <v>5</v>
      </c>
      <c r="D235" s="11"/>
      <c r="E235" s="11" t="s">
        <v>110</v>
      </c>
    </row>
    <row r="236" spans="1:5" ht="15" customHeight="1" x14ac:dyDescent="0.25">
      <c r="A236" s="32"/>
      <c r="B236" s="25" t="s">
        <v>263</v>
      </c>
      <c r="C236" s="26"/>
      <c r="D236" s="12"/>
      <c r="E236" s="12" t="s">
        <v>272</v>
      </c>
    </row>
    <row r="237" spans="1:5" ht="15" customHeight="1" x14ac:dyDescent="0.25">
      <c r="A237" s="32"/>
      <c r="B237" s="25" t="s">
        <v>264</v>
      </c>
      <c r="C237" s="26"/>
      <c r="D237" s="12" t="s">
        <v>170</v>
      </c>
      <c r="E237" s="12" t="s">
        <v>60</v>
      </c>
    </row>
    <row r="238" spans="1:5" ht="15" customHeight="1" x14ac:dyDescent="0.25">
      <c r="A238" s="32"/>
      <c r="B238" s="25"/>
      <c r="C238" s="26"/>
      <c r="D238" s="12"/>
      <c r="E238" s="12" t="s">
        <v>207</v>
      </c>
    </row>
    <row r="239" spans="1:5" ht="15" customHeight="1" x14ac:dyDescent="0.25">
      <c r="A239" s="32"/>
      <c r="B239" s="25" t="s">
        <v>150</v>
      </c>
      <c r="C239" s="26"/>
      <c r="D239" s="12"/>
      <c r="E239" s="12" t="s">
        <v>15</v>
      </c>
    </row>
    <row r="240" spans="1:5" ht="15" customHeight="1" x14ac:dyDescent="0.25">
      <c r="A240" s="33"/>
      <c r="B240" s="27" t="s">
        <v>266</v>
      </c>
      <c r="C240" s="28"/>
      <c r="D240" s="12"/>
      <c r="E240" s="12" t="s">
        <v>35</v>
      </c>
    </row>
    <row r="241" spans="1:5" ht="15" customHeight="1" x14ac:dyDescent="0.25">
      <c r="A241" s="31" t="s">
        <v>9</v>
      </c>
      <c r="B241" s="11" t="s">
        <v>267</v>
      </c>
      <c r="C241" s="11" t="s">
        <v>5</v>
      </c>
      <c r="D241" s="11"/>
      <c r="E241" s="11" t="s">
        <v>111</v>
      </c>
    </row>
    <row r="242" spans="1:5" ht="15" customHeight="1" x14ac:dyDescent="0.25">
      <c r="A242" s="32"/>
      <c r="B242" s="25" t="s">
        <v>268</v>
      </c>
      <c r="C242" s="26"/>
      <c r="D242" s="12"/>
      <c r="E242" s="12" t="s">
        <v>112</v>
      </c>
    </row>
    <row r="243" spans="1:5" ht="15" customHeight="1" x14ac:dyDescent="0.25">
      <c r="A243" s="32"/>
      <c r="B243" s="25" t="s">
        <v>269</v>
      </c>
      <c r="C243" s="26"/>
      <c r="D243" s="12" t="s">
        <v>231</v>
      </c>
      <c r="E243" s="12" t="s">
        <v>113</v>
      </c>
    </row>
    <row r="244" spans="1:5" ht="15" customHeight="1" x14ac:dyDescent="0.25">
      <c r="A244" s="32"/>
      <c r="B244" s="25"/>
      <c r="C244" s="26"/>
      <c r="D244" s="12"/>
      <c r="E244" s="12" t="s">
        <v>207</v>
      </c>
    </row>
    <row r="245" spans="1:5" ht="15" customHeight="1" x14ac:dyDescent="0.25">
      <c r="A245" s="32"/>
      <c r="B245" s="25" t="s">
        <v>150</v>
      </c>
      <c r="C245" s="26"/>
      <c r="D245" s="12"/>
      <c r="E245" s="12" t="s">
        <v>114</v>
      </c>
    </row>
    <row r="246" spans="1:5" ht="15" customHeight="1" x14ac:dyDescent="0.25">
      <c r="A246" s="33"/>
      <c r="B246" s="27" t="s">
        <v>21</v>
      </c>
      <c r="C246" s="28"/>
      <c r="D246" s="12"/>
      <c r="E246" s="12" t="s">
        <v>35</v>
      </c>
    </row>
    <row r="247" spans="1:5" ht="15" customHeight="1" x14ac:dyDescent="0.25">
      <c r="A247" s="31" t="s">
        <v>10</v>
      </c>
      <c r="B247" s="11" t="s">
        <v>124</v>
      </c>
      <c r="C247" s="11" t="s">
        <v>5</v>
      </c>
      <c r="D247" s="11"/>
      <c r="E247" s="11" t="s">
        <v>115</v>
      </c>
    </row>
    <row r="248" spans="1:5" ht="15" customHeight="1" x14ac:dyDescent="0.25">
      <c r="A248" s="32"/>
      <c r="B248" s="25" t="s">
        <v>125</v>
      </c>
      <c r="C248" s="26"/>
      <c r="D248" s="12"/>
      <c r="E248" s="12" t="s">
        <v>147</v>
      </c>
    </row>
    <row r="249" spans="1:5" ht="15" customHeight="1" x14ac:dyDescent="0.25">
      <c r="A249" s="32"/>
      <c r="B249" s="25" t="s">
        <v>126</v>
      </c>
      <c r="C249" s="26"/>
      <c r="D249" s="12" t="s">
        <v>167</v>
      </c>
      <c r="E249" s="12"/>
    </row>
    <row r="250" spans="1:5" ht="15" customHeight="1" x14ac:dyDescent="0.25">
      <c r="A250" s="32"/>
      <c r="B250" s="25" t="s">
        <v>127</v>
      </c>
      <c r="C250" s="26"/>
      <c r="D250" s="12"/>
      <c r="E250" s="12" t="s">
        <v>207</v>
      </c>
    </row>
    <row r="251" spans="1:5" ht="15" customHeight="1" x14ac:dyDescent="0.25">
      <c r="A251" s="32"/>
      <c r="B251" s="25" t="s">
        <v>150</v>
      </c>
      <c r="C251" s="26"/>
      <c r="D251" s="12"/>
      <c r="E251" s="12" t="s">
        <v>116</v>
      </c>
    </row>
    <row r="252" spans="1:5" ht="15" customHeight="1" x14ac:dyDescent="0.25">
      <c r="A252" s="33"/>
      <c r="B252" s="27" t="s">
        <v>128</v>
      </c>
      <c r="C252" s="28"/>
      <c r="D252" s="12"/>
      <c r="E252" s="12" t="s">
        <v>35</v>
      </c>
    </row>
    <row r="253" spans="1:5" ht="15" customHeight="1" x14ac:dyDescent="0.25">
      <c r="A253" s="31" t="s">
        <v>11</v>
      </c>
      <c r="B253" s="11" t="s">
        <v>119</v>
      </c>
      <c r="C253" s="11" t="s">
        <v>5</v>
      </c>
      <c r="D253" s="11"/>
      <c r="E253" s="11" t="s">
        <v>117</v>
      </c>
    </row>
    <row r="254" spans="1:5" ht="15" customHeight="1" x14ac:dyDescent="0.25">
      <c r="A254" s="32"/>
      <c r="B254" s="25" t="s">
        <v>120</v>
      </c>
      <c r="C254" s="26"/>
      <c r="D254" s="12"/>
      <c r="E254" s="12" t="s">
        <v>118</v>
      </c>
    </row>
    <row r="255" spans="1:5" ht="15" customHeight="1" x14ac:dyDescent="0.25">
      <c r="A255" s="32"/>
      <c r="B255" s="25" t="s">
        <v>121</v>
      </c>
      <c r="C255" s="26"/>
      <c r="D255" s="12" t="s">
        <v>171</v>
      </c>
      <c r="E255" s="12" t="s">
        <v>16</v>
      </c>
    </row>
    <row r="256" spans="1:5" ht="15" customHeight="1" x14ac:dyDescent="0.25">
      <c r="A256" s="32"/>
      <c r="B256" s="25" t="s">
        <v>122</v>
      </c>
      <c r="C256" s="26"/>
      <c r="D256" s="12"/>
      <c r="E256" s="12" t="s">
        <v>207</v>
      </c>
    </row>
    <row r="257" spans="1:5" ht="15" customHeight="1" x14ac:dyDescent="0.25">
      <c r="A257" s="32"/>
      <c r="B257" s="25" t="s">
        <v>150</v>
      </c>
      <c r="C257" s="26"/>
      <c r="D257" s="12"/>
      <c r="E257" s="12" t="s">
        <v>21</v>
      </c>
    </row>
    <row r="258" spans="1:5" ht="15" customHeight="1" x14ac:dyDescent="0.25">
      <c r="A258" s="32"/>
      <c r="B258" s="27" t="s">
        <v>123</v>
      </c>
      <c r="C258" s="28"/>
      <c r="D258" s="13"/>
      <c r="E258" s="13" t="s">
        <v>35</v>
      </c>
    </row>
    <row r="259" spans="1:5" ht="12.95" customHeight="1" x14ac:dyDescent="0.25">
      <c r="A259" s="34"/>
      <c r="B259" s="34"/>
      <c r="C259" s="34"/>
      <c r="D259" s="34"/>
      <c r="E259" s="34"/>
    </row>
    <row r="260" spans="1:5" ht="12.95" customHeight="1" x14ac:dyDescent="0.25">
      <c r="A260" s="34"/>
      <c r="B260" s="34"/>
      <c r="C260" s="34"/>
      <c r="D260" s="34"/>
      <c r="E260" s="34"/>
    </row>
    <row r="261" spans="1:5" ht="12.95" customHeight="1" x14ac:dyDescent="0.25"/>
    <row r="262" spans="1:5" ht="12.95" customHeight="1" x14ac:dyDescent="0.25"/>
    <row r="263" spans="1:5" ht="12.95" customHeight="1" x14ac:dyDescent="0.25"/>
    <row r="264" spans="1:5" ht="12.95" customHeight="1" x14ac:dyDescent="0.25"/>
    <row r="265" spans="1:5" ht="12.95" customHeight="1" x14ac:dyDescent="0.25"/>
  </sheetData>
  <mergeCells count="224">
    <mergeCell ref="A161:E162"/>
    <mergeCell ref="A108:E109"/>
    <mergeCell ref="A55:E56"/>
    <mergeCell ref="A2:E3"/>
    <mergeCell ref="A1:E1"/>
    <mergeCell ref="A54:E54"/>
    <mergeCell ref="A107:E107"/>
    <mergeCell ref="A160:E160"/>
    <mergeCell ref="A213:E213"/>
    <mergeCell ref="A206:E206"/>
    <mergeCell ref="A194:A199"/>
    <mergeCell ref="B195:C195"/>
    <mergeCell ref="B196:C196"/>
    <mergeCell ref="B197:C197"/>
    <mergeCell ref="B198:C198"/>
    <mergeCell ref="B199:C199"/>
    <mergeCell ref="A188:A193"/>
    <mergeCell ref="B189:C189"/>
    <mergeCell ref="B190:C190"/>
    <mergeCell ref="B191:C191"/>
    <mergeCell ref="B192:C192"/>
    <mergeCell ref="B193:C193"/>
    <mergeCell ref="A182:A187"/>
    <mergeCell ref="B183:C183"/>
    <mergeCell ref="A259:E260"/>
    <mergeCell ref="A253:A258"/>
    <mergeCell ref="B254:C254"/>
    <mergeCell ref="B255:C255"/>
    <mergeCell ref="B256:C256"/>
    <mergeCell ref="B257:C257"/>
    <mergeCell ref="B258:C258"/>
    <mergeCell ref="A247:A252"/>
    <mergeCell ref="B248:C248"/>
    <mergeCell ref="B249:C249"/>
    <mergeCell ref="B250:C250"/>
    <mergeCell ref="B251:C251"/>
    <mergeCell ref="B252:C252"/>
    <mergeCell ref="A241:A246"/>
    <mergeCell ref="B242:C242"/>
    <mergeCell ref="B243:C243"/>
    <mergeCell ref="B244:C244"/>
    <mergeCell ref="B245:C245"/>
    <mergeCell ref="B246:C246"/>
    <mergeCell ref="A235:A240"/>
    <mergeCell ref="B236:C236"/>
    <mergeCell ref="B237:C237"/>
    <mergeCell ref="B238:C238"/>
    <mergeCell ref="B239:C239"/>
    <mergeCell ref="B240:C240"/>
    <mergeCell ref="A229:A234"/>
    <mergeCell ref="B230:C230"/>
    <mergeCell ref="B231:C231"/>
    <mergeCell ref="B232:C232"/>
    <mergeCell ref="B233:C233"/>
    <mergeCell ref="B234:C234"/>
    <mergeCell ref="A223:A228"/>
    <mergeCell ref="B224:C224"/>
    <mergeCell ref="B225:C225"/>
    <mergeCell ref="B226:C226"/>
    <mergeCell ref="B227:C227"/>
    <mergeCell ref="B228:C228"/>
    <mergeCell ref="A217:A222"/>
    <mergeCell ref="B218:C218"/>
    <mergeCell ref="B219:C219"/>
    <mergeCell ref="B220:C220"/>
    <mergeCell ref="B221:C221"/>
    <mergeCell ref="B222:C222"/>
    <mergeCell ref="A200:A205"/>
    <mergeCell ref="B201:C201"/>
    <mergeCell ref="B202:C202"/>
    <mergeCell ref="B203:C203"/>
    <mergeCell ref="B204:C204"/>
    <mergeCell ref="B205:C205"/>
    <mergeCell ref="A214:E215"/>
    <mergeCell ref="B184:C184"/>
    <mergeCell ref="B185:C185"/>
    <mergeCell ref="B186:C186"/>
    <mergeCell ref="B187:C187"/>
    <mergeCell ref="A176:A181"/>
    <mergeCell ref="B177:C177"/>
    <mergeCell ref="B178:C178"/>
    <mergeCell ref="B179:C179"/>
    <mergeCell ref="B180:C180"/>
    <mergeCell ref="B181:C181"/>
    <mergeCell ref="A170:A175"/>
    <mergeCell ref="B171:C171"/>
    <mergeCell ref="B172:C172"/>
    <mergeCell ref="B173:C173"/>
    <mergeCell ref="B174:C174"/>
    <mergeCell ref="B175:C175"/>
    <mergeCell ref="A164:A169"/>
    <mergeCell ref="B165:C165"/>
    <mergeCell ref="B166:C166"/>
    <mergeCell ref="B167:C167"/>
    <mergeCell ref="B168:C168"/>
    <mergeCell ref="B169:C169"/>
    <mergeCell ref="A147:A152"/>
    <mergeCell ref="B148:C148"/>
    <mergeCell ref="B149:C149"/>
    <mergeCell ref="B150:C150"/>
    <mergeCell ref="B151:C151"/>
    <mergeCell ref="B152:C152"/>
    <mergeCell ref="A141:A146"/>
    <mergeCell ref="B142:C142"/>
    <mergeCell ref="B143:C143"/>
    <mergeCell ref="B144:C144"/>
    <mergeCell ref="B145:C145"/>
    <mergeCell ref="B146:C146"/>
    <mergeCell ref="A135:A140"/>
    <mergeCell ref="B136:C136"/>
    <mergeCell ref="B137:C137"/>
    <mergeCell ref="B138:C138"/>
    <mergeCell ref="B139:C139"/>
    <mergeCell ref="B140:C140"/>
    <mergeCell ref="A129:A134"/>
    <mergeCell ref="B130:C130"/>
    <mergeCell ref="B131:C131"/>
    <mergeCell ref="B132:C132"/>
    <mergeCell ref="B133:C133"/>
    <mergeCell ref="B134:C134"/>
    <mergeCell ref="A123:A128"/>
    <mergeCell ref="B124:C124"/>
    <mergeCell ref="B125:C125"/>
    <mergeCell ref="B126:C126"/>
    <mergeCell ref="B127:C127"/>
    <mergeCell ref="B128:C128"/>
    <mergeCell ref="A117:A122"/>
    <mergeCell ref="B118:C118"/>
    <mergeCell ref="B119:C119"/>
    <mergeCell ref="B120:C120"/>
    <mergeCell ref="B121:C121"/>
    <mergeCell ref="B122:C122"/>
    <mergeCell ref="A111:A116"/>
    <mergeCell ref="B112:C112"/>
    <mergeCell ref="B113:C113"/>
    <mergeCell ref="B114:C114"/>
    <mergeCell ref="B115:C115"/>
    <mergeCell ref="B116:C116"/>
    <mergeCell ref="A94:A99"/>
    <mergeCell ref="B95:C95"/>
    <mergeCell ref="B96:C96"/>
    <mergeCell ref="B97:C97"/>
    <mergeCell ref="B98:C98"/>
    <mergeCell ref="B99:C99"/>
    <mergeCell ref="A88:A93"/>
    <mergeCell ref="B89:C89"/>
    <mergeCell ref="B90:C90"/>
    <mergeCell ref="B91:C91"/>
    <mergeCell ref="B92:C92"/>
    <mergeCell ref="B93:C93"/>
    <mergeCell ref="A82:A87"/>
    <mergeCell ref="B83:C83"/>
    <mergeCell ref="B84:C84"/>
    <mergeCell ref="B85:C85"/>
    <mergeCell ref="B86:C86"/>
    <mergeCell ref="B87:C87"/>
    <mergeCell ref="A76:A81"/>
    <mergeCell ref="B77:C77"/>
    <mergeCell ref="B78:C78"/>
    <mergeCell ref="B79:C79"/>
    <mergeCell ref="B80:C80"/>
    <mergeCell ref="B81:C81"/>
    <mergeCell ref="A70:A75"/>
    <mergeCell ref="B71:C71"/>
    <mergeCell ref="B72:C72"/>
    <mergeCell ref="B73:C73"/>
    <mergeCell ref="B74:C74"/>
    <mergeCell ref="B75:C75"/>
    <mergeCell ref="A64:A69"/>
    <mergeCell ref="B65:C65"/>
    <mergeCell ref="B66:C66"/>
    <mergeCell ref="B67:C67"/>
    <mergeCell ref="B68:C68"/>
    <mergeCell ref="B69:C69"/>
    <mergeCell ref="A47:E47"/>
    <mergeCell ref="A58:A63"/>
    <mergeCell ref="B59:C59"/>
    <mergeCell ref="B60:C60"/>
    <mergeCell ref="B61:C61"/>
    <mergeCell ref="B62:C62"/>
    <mergeCell ref="B63:C63"/>
    <mergeCell ref="A41:A46"/>
    <mergeCell ref="B42:C42"/>
    <mergeCell ref="B43:C43"/>
    <mergeCell ref="B44:C44"/>
    <mergeCell ref="B45:C45"/>
    <mergeCell ref="B46:C46"/>
    <mergeCell ref="A35:A40"/>
    <mergeCell ref="B36:C36"/>
    <mergeCell ref="B37:C37"/>
    <mergeCell ref="B38:C38"/>
    <mergeCell ref="B39:C39"/>
    <mergeCell ref="B40:C40"/>
    <mergeCell ref="A29:A34"/>
    <mergeCell ref="B30:C30"/>
    <mergeCell ref="B31:C31"/>
    <mergeCell ref="B32:C32"/>
    <mergeCell ref="B33:C33"/>
    <mergeCell ref="B34:C34"/>
    <mergeCell ref="A23:A28"/>
    <mergeCell ref="B24:C24"/>
    <mergeCell ref="B25:C25"/>
    <mergeCell ref="B26:C26"/>
    <mergeCell ref="B27:C27"/>
    <mergeCell ref="B28:C28"/>
    <mergeCell ref="B6:C6"/>
    <mergeCell ref="B7:C7"/>
    <mergeCell ref="B8:C8"/>
    <mergeCell ref="B9:C9"/>
    <mergeCell ref="B10:C10"/>
    <mergeCell ref="B4:C4"/>
    <mergeCell ref="A5:A10"/>
    <mergeCell ref="A17:A22"/>
    <mergeCell ref="B18:C18"/>
    <mergeCell ref="B19:C19"/>
    <mergeCell ref="B20:C20"/>
    <mergeCell ref="B21:C21"/>
    <mergeCell ref="B22:C22"/>
    <mergeCell ref="A11:A16"/>
    <mergeCell ref="B12:C12"/>
    <mergeCell ref="B13:C13"/>
    <mergeCell ref="B14:C14"/>
    <mergeCell ref="B15:C15"/>
    <mergeCell ref="B16:C16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fitToHeight="0" orientation="portrait" r:id="rId1"/>
  <headerFooter>
    <oddHeader>&amp;C&amp;G</oddHeader>
    <oddFooter xml:space="preserve">&amp;C&amp;"-,Gras"
</oddFooter>
  </headerFooter>
  <rowBreaks count="4" manualBreakCount="4">
    <brk id="53" max="4" man="1"/>
    <brk id="106" max="4" man="1"/>
    <brk id="159" max="4" man="1"/>
    <brk id="212" max="4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topLeftCell="A185" zoomScaleNormal="100" zoomScaleSheetLayoutView="100" workbookViewId="0">
      <selection activeCell="C177" sqref="C177:C206"/>
    </sheetView>
  </sheetViews>
  <sheetFormatPr baseColWidth="10" defaultRowHeight="15" x14ac:dyDescent="0.25"/>
  <cols>
    <col min="1" max="1" width="4.140625" style="2" customWidth="1"/>
    <col min="2" max="2" width="68.85546875" style="2" customWidth="1"/>
    <col min="3" max="3" width="18" style="2" customWidth="1"/>
    <col min="4" max="255" width="11.42578125" style="2"/>
    <col min="256" max="256" width="4.140625" style="2" customWidth="1"/>
    <col min="257" max="257" width="40.140625" style="2" customWidth="1"/>
    <col min="258" max="258" width="42" style="2" customWidth="1"/>
    <col min="259" max="511" width="11.42578125" style="2"/>
    <col min="512" max="512" width="4.140625" style="2" customWidth="1"/>
    <col min="513" max="513" width="40.140625" style="2" customWidth="1"/>
    <col min="514" max="514" width="42" style="2" customWidth="1"/>
    <col min="515" max="767" width="11.42578125" style="2"/>
    <col min="768" max="768" width="4.140625" style="2" customWidth="1"/>
    <col min="769" max="769" width="40.140625" style="2" customWidth="1"/>
    <col min="770" max="770" width="42" style="2" customWidth="1"/>
    <col min="771" max="1023" width="11.42578125" style="2"/>
    <col min="1024" max="1024" width="4.140625" style="2" customWidth="1"/>
    <col min="1025" max="1025" width="40.140625" style="2" customWidth="1"/>
    <col min="1026" max="1026" width="42" style="2" customWidth="1"/>
    <col min="1027" max="1279" width="11.42578125" style="2"/>
    <col min="1280" max="1280" width="4.140625" style="2" customWidth="1"/>
    <col min="1281" max="1281" width="40.140625" style="2" customWidth="1"/>
    <col min="1282" max="1282" width="42" style="2" customWidth="1"/>
    <col min="1283" max="1535" width="11.42578125" style="2"/>
    <col min="1536" max="1536" width="4.140625" style="2" customWidth="1"/>
    <col min="1537" max="1537" width="40.140625" style="2" customWidth="1"/>
    <col min="1538" max="1538" width="42" style="2" customWidth="1"/>
    <col min="1539" max="1791" width="11.42578125" style="2"/>
    <col min="1792" max="1792" width="4.140625" style="2" customWidth="1"/>
    <col min="1793" max="1793" width="40.140625" style="2" customWidth="1"/>
    <col min="1794" max="1794" width="42" style="2" customWidth="1"/>
    <col min="1795" max="2047" width="11.42578125" style="2"/>
    <col min="2048" max="2048" width="4.140625" style="2" customWidth="1"/>
    <col min="2049" max="2049" width="40.140625" style="2" customWidth="1"/>
    <col min="2050" max="2050" width="42" style="2" customWidth="1"/>
    <col min="2051" max="2303" width="11.42578125" style="2"/>
    <col min="2304" max="2304" width="4.140625" style="2" customWidth="1"/>
    <col min="2305" max="2305" width="40.140625" style="2" customWidth="1"/>
    <col min="2306" max="2306" width="42" style="2" customWidth="1"/>
    <col min="2307" max="2559" width="11.42578125" style="2"/>
    <col min="2560" max="2560" width="4.140625" style="2" customWidth="1"/>
    <col min="2561" max="2561" width="40.140625" style="2" customWidth="1"/>
    <col min="2562" max="2562" width="42" style="2" customWidth="1"/>
    <col min="2563" max="2815" width="11.42578125" style="2"/>
    <col min="2816" max="2816" width="4.140625" style="2" customWidth="1"/>
    <col min="2817" max="2817" width="40.140625" style="2" customWidth="1"/>
    <col min="2818" max="2818" width="42" style="2" customWidth="1"/>
    <col min="2819" max="3071" width="11.42578125" style="2"/>
    <col min="3072" max="3072" width="4.140625" style="2" customWidth="1"/>
    <col min="3073" max="3073" width="40.140625" style="2" customWidth="1"/>
    <col min="3074" max="3074" width="42" style="2" customWidth="1"/>
    <col min="3075" max="3327" width="11.42578125" style="2"/>
    <col min="3328" max="3328" width="4.140625" style="2" customWidth="1"/>
    <col min="3329" max="3329" width="40.140625" style="2" customWidth="1"/>
    <col min="3330" max="3330" width="42" style="2" customWidth="1"/>
    <col min="3331" max="3583" width="11.42578125" style="2"/>
    <col min="3584" max="3584" width="4.140625" style="2" customWidth="1"/>
    <col min="3585" max="3585" width="40.140625" style="2" customWidth="1"/>
    <col min="3586" max="3586" width="42" style="2" customWidth="1"/>
    <col min="3587" max="3839" width="11.42578125" style="2"/>
    <col min="3840" max="3840" width="4.140625" style="2" customWidth="1"/>
    <col min="3841" max="3841" width="40.140625" style="2" customWidth="1"/>
    <col min="3842" max="3842" width="42" style="2" customWidth="1"/>
    <col min="3843" max="4095" width="11.42578125" style="2"/>
    <col min="4096" max="4096" width="4.140625" style="2" customWidth="1"/>
    <col min="4097" max="4097" width="40.140625" style="2" customWidth="1"/>
    <col min="4098" max="4098" width="42" style="2" customWidth="1"/>
    <col min="4099" max="4351" width="11.42578125" style="2"/>
    <col min="4352" max="4352" width="4.140625" style="2" customWidth="1"/>
    <col min="4353" max="4353" width="40.140625" style="2" customWidth="1"/>
    <col min="4354" max="4354" width="42" style="2" customWidth="1"/>
    <col min="4355" max="4607" width="11.42578125" style="2"/>
    <col min="4608" max="4608" width="4.140625" style="2" customWidth="1"/>
    <col min="4609" max="4609" width="40.140625" style="2" customWidth="1"/>
    <col min="4610" max="4610" width="42" style="2" customWidth="1"/>
    <col min="4611" max="4863" width="11.42578125" style="2"/>
    <col min="4864" max="4864" width="4.140625" style="2" customWidth="1"/>
    <col min="4865" max="4865" width="40.140625" style="2" customWidth="1"/>
    <col min="4866" max="4866" width="42" style="2" customWidth="1"/>
    <col min="4867" max="5119" width="11.42578125" style="2"/>
    <col min="5120" max="5120" width="4.140625" style="2" customWidth="1"/>
    <col min="5121" max="5121" width="40.140625" style="2" customWidth="1"/>
    <col min="5122" max="5122" width="42" style="2" customWidth="1"/>
    <col min="5123" max="5375" width="11.42578125" style="2"/>
    <col min="5376" max="5376" width="4.140625" style="2" customWidth="1"/>
    <col min="5377" max="5377" width="40.140625" style="2" customWidth="1"/>
    <col min="5378" max="5378" width="42" style="2" customWidth="1"/>
    <col min="5379" max="5631" width="11.42578125" style="2"/>
    <col min="5632" max="5632" width="4.140625" style="2" customWidth="1"/>
    <col min="5633" max="5633" width="40.140625" style="2" customWidth="1"/>
    <col min="5634" max="5634" width="42" style="2" customWidth="1"/>
    <col min="5635" max="5887" width="11.42578125" style="2"/>
    <col min="5888" max="5888" width="4.140625" style="2" customWidth="1"/>
    <col min="5889" max="5889" width="40.140625" style="2" customWidth="1"/>
    <col min="5890" max="5890" width="42" style="2" customWidth="1"/>
    <col min="5891" max="6143" width="11.42578125" style="2"/>
    <col min="6144" max="6144" width="4.140625" style="2" customWidth="1"/>
    <col min="6145" max="6145" width="40.140625" style="2" customWidth="1"/>
    <col min="6146" max="6146" width="42" style="2" customWidth="1"/>
    <col min="6147" max="6399" width="11.42578125" style="2"/>
    <col min="6400" max="6400" width="4.140625" style="2" customWidth="1"/>
    <col min="6401" max="6401" width="40.140625" style="2" customWidth="1"/>
    <col min="6402" max="6402" width="42" style="2" customWidth="1"/>
    <col min="6403" max="6655" width="11.42578125" style="2"/>
    <col min="6656" max="6656" width="4.140625" style="2" customWidth="1"/>
    <col min="6657" max="6657" width="40.140625" style="2" customWidth="1"/>
    <col min="6658" max="6658" width="42" style="2" customWidth="1"/>
    <col min="6659" max="6911" width="11.42578125" style="2"/>
    <col min="6912" max="6912" width="4.140625" style="2" customWidth="1"/>
    <col min="6913" max="6913" width="40.140625" style="2" customWidth="1"/>
    <col min="6914" max="6914" width="42" style="2" customWidth="1"/>
    <col min="6915" max="7167" width="11.42578125" style="2"/>
    <col min="7168" max="7168" width="4.140625" style="2" customWidth="1"/>
    <col min="7169" max="7169" width="40.140625" style="2" customWidth="1"/>
    <col min="7170" max="7170" width="42" style="2" customWidth="1"/>
    <col min="7171" max="7423" width="11.42578125" style="2"/>
    <col min="7424" max="7424" width="4.140625" style="2" customWidth="1"/>
    <col min="7425" max="7425" width="40.140625" style="2" customWidth="1"/>
    <col min="7426" max="7426" width="42" style="2" customWidth="1"/>
    <col min="7427" max="7679" width="11.42578125" style="2"/>
    <col min="7680" max="7680" width="4.140625" style="2" customWidth="1"/>
    <col min="7681" max="7681" width="40.140625" style="2" customWidth="1"/>
    <col min="7682" max="7682" width="42" style="2" customWidth="1"/>
    <col min="7683" max="7935" width="11.42578125" style="2"/>
    <col min="7936" max="7936" width="4.140625" style="2" customWidth="1"/>
    <col min="7937" max="7937" width="40.140625" style="2" customWidth="1"/>
    <col min="7938" max="7938" width="42" style="2" customWidth="1"/>
    <col min="7939" max="8191" width="11.42578125" style="2"/>
    <col min="8192" max="8192" width="4.140625" style="2" customWidth="1"/>
    <col min="8193" max="8193" width="40.140625" style="2" customWidth="1"/>
    <col min="8194" max="8194" width="42" style="2" customWidth="1"/>
    <col min="8195" max="8447" width="11.42578125" style="2"/>
    <col min="8448" max="8448" width="4.140625" style="2" customWidth="1"/>
    <col min="8449" max="8449" width="40.140625" style="2" customWidth="1"/>
    <col min="8450" max="8450" width="42" style="2" customWidth="1"/>
    <col min="8451" max="8703" width="11.42578125" style="2"/>
    <col min="8704" max="8704" width="4.140625" style="2" customWidth="1"/>
    <col min="8705" max="8705" width="40.140625" style="2" customWidth="1"/>
    <col min="8706" max="8706" width="42" style="2" customWidth="1"/>
    <col min="8707" max="8959" width="11.42578125" style="2"/>
    <col min="8960" max="8960" width="4.140625" style="2" customWidth="1"/>
    <col min="8961" max="8961" width="40.140625" style="2" customWidth="1"/>
    <col min="8962" max="8962" width="42" style="2" customWidth="1"/>
    <col min="8963" max="9215" width="11.42578125" style="2"/>
    <col min="9216" max="9216" width="4.140625" style="2" customWidth="1"/>
    <col min="9217" max="9217" width="40.140625" style="2" customWidth="1"/>
    <col min="9218" max="9218" width="42" style="2" customWidth="1"/>
    <col min="9219" max="9471" width="11.42578125" style="2"/>
    <col min="9472" max="9472" width="4.140625" style="2" customWidth="1"/>
    <col min="9473" max="9473" width="40.140625" style="2" customWidth="1"/>
    <col min="9474" max="9474" width="42" style="2" customWidth="1"/>
    <col min="9475" max="9727" width="11.42578125" style="2"/>
    <col min="9728" max="9728" width="4.140625" style="2" customWidth="1"/>
    <col min="9729" max="9729" width="40.140625" style="2" customWidth="1"/>
    <col min="9730" max="9730" width="42" style="2" customWidth="1"/>
    <col min="9731" max="9983" width="11.42578125" style="2"/>
    <col min="9984" max="9984" width="4.140625" style="2" customWidth="1"/>
    <col min="9985" max="9985" width="40.140625" style="2" customWidth="1"/>
    <col min="9986" max="9986" width="42" style="2" customWidth="1"/>
    <col min="9987" max="10239" width="11.42578125" style="2"/>
    <col min="10240" max="10240" width="4.140625" style="2" customWidth="1"/>
    <col min="10241" max="10241" width="40.140625" style="2" customWidth="1"/>
    <col min="10242" max="10242" width="42" style="2" customWidth="1"/>
    <col min="10243" max="10495" width="11.42578125" style="2"/>
    <col min="10496" max="10496" width="4.140625" style="2" customWidth="1"/>
    <col min="10497" max="10497" width="40.140625" style="2" customWidth="1"/>
    <col min="10498" max="10498" width="42" style="2" customWidth="1"/>
    <col min="10499" max="10751" width="11.42578125" style="2"/>
    <col min="10752" max="10752" width="4.140625" style="2" customWidth="1"/>
    <col min="10753" max="10753" width="40.140625" style="2" customWidth="1"/>
    <col min="10754" max="10754" width="42" style="2" customWidth="1"/>
    <col min="10755" max="11007" width="11.42578125" style="2"/>
    <col min="11008" max="11008" width="4.140625" style="2" customWidth="1"/>
    <col min="11009" max="11009" width="40.140625" style="2" customWidth="1"/>
    <col min="11010" max="11010" width="42" style="2" customWidth="1"/>
    <col min="11011" max="11263" width="11.42578125" style="2"/>
    <col min="11264" max="11264" width="4.140625" style="2" customWidth="1"/>
    <col min="11265" max="11265" width="40.140625" style="2" customWidth="1"/>
    <col min="11266" max="11266" width="42" style="2" customWidth="1"/>
    <col min="11267" max="11519" width="11.42578125" style="2"/>
    <col min="11520" max="11520" width="4.140625" style="2" customWidth="1"/>
    <col min="11521" max="11521" width="40.140625" style="2" customWidth="1"/>
    <col min="11522" max="11522" width="42" style="2" customWidth="1"/>
    <col min="11523" max="11775" width="11.42578125" style="2"/>
    <col min="11776" max="11776" width="4.140625" style="2" customWidth="1"/>
    <col min="11777" max="11777" width="40.140625" style="2" customWidth="1"/>
    <col min="11778" max="11778" width="42" style="2" customWidth="1"/>
    <col min="11779" max="12031" width="11.42578125" style="2"/>
    <col min="12032" max="12032" width="4.140625" style="2" customWidth="1"/>
    <col min="12033" max="12033" width="40.140625" style="2" customWidth="1"/>
    <col min="12034" max="12034" width="42" style="2" customWidth="1"/>
    <col min="12035" max="12287" width="11.42578125" style="2"/>
    <col min="12288" max="12288" width="4.140625" style="2" customWidth="1"/>
    <col min="12289" max="12289" width="40.140625" style="2" customWidth="1"/>
    <col min="12290" max="12290" width="42" style="2" customWidth="1"/>
    <col min="12291" max="12543" width="11.42578125" style="2"/>
    <col min="12544" max="12544" width="4.140625" style="2" customWidth="1"/>
    <col min="12545" max="12545" width="40.140625" style="2" customWidth="1"/>
    <col min="12546" max="12546" width="42" style="2" customWidth="1"/>
    <col min="12547" max="12799" width="11.42578125" style="2"/>
    <col min="12800" max="12800" width="4.140625" style="2" customWidth="1"/>
    <col min="12801" max="12801" width="40.140625" style="2" customWidth="1"/>
    <col min="12802" max="12802" width="42" style="2" customWidth="1"/>
    <col min="12803" max="13055" width="11.42578125" style="2"/>
    <col min="13056" max="13056" width="4.140625" style="2" customWidth="1"/>
    <col min="13057" max="13057" width="40.140625" style="2" customWidth="1"/>
    <col min="13058" max="13058" width="42" style="2" customWidth="1"/>
    <col min="13059" max="13311" width="11.42578125" style="2"/>
    <col min="13312" max="13312" width="4.140625" style="2" customWidth="1"/>
    <col min="13313" max="13313" width="40.140625" style="2" customWidth="1"/>
    <col min="13314" max="13314" width="42" style="2" customWidth="1"/>
    <col min="13315" max="13567" width="11.42578125" style="2"/>
    <col min="13568" max="13568" width="4.140625" style="2" customWidth="1"/>
    <col min="13569" max="13569" width="40.140625" style="2" customWidth="1"/>
    <col min="13570" max="13570" width="42" style="2" customWidth="1"/>
    <col min="13571" max="13823" width="11.42578125" style="2"/>
    <col min="13824" max="13824" width="4.140625" style="2" customWidth="1"/>
    <col min="13825" max="13825" width="40.140625" style="2" customWidth="1"/>
    <col min="13826" max="13826" width="42" style="2" customWidth="1"/>
    <col min="13827" max="14079" width="11.42578125" style="2"/>
    <col min="14080" max="14080" width="4.140625" style="2" customWidth="1"/>
    <col min="14081" max="14081" width="40.140625" style="2" customWidth="1"/>
    <col min="14082" max="14082" width="42" style="2" customWidth="1"/>
    <col min="14083" max="14335" width="11.42578125" style="2"/>
    <col min="14336" max="14336" width="4.140625" style="2" customWidth="1"/>
    <col min="14337" max="14337" width="40.140625" style="2" customWidth="1"/>
    <col min="14338" max="14338" width="42" style="2" customWidth="1"/>
    <col min="14339" max="14591" width="11.42578125" style="2"/>
    <col min="14592" max="14592" width="4.140625" style="2" customWidth="1"/>
    <col min="14593" max="14593" width="40.140625" style="2" customWidth="1"/>
    <col min="14594" max="14594" width="42" style="2" customWidth="1"/>
    <col min="14595" max="14847" width="11.42578125" style="2"/>
    <col min="14848" max="14848" width="4.140625" style="2" customWidth="1"/>
    <col min="14849" max="14849" width="40.140625" style="2" customWidth="1"/>
    <col min="14850" max="14850" width="42" style="2" customWidth="1"/>
    <col min="14851" max="15103" width="11.42578125" style="2"/>
    <col min="15104" max="15104" width="4.140625" style="2" customWidth="1"/>
    <col min="15105" max="15105" width="40.140625" style="2" customWidth="1"/>
    <col min="15106" max="15106" width="42" style="2" customWidth="1"/>
    <col min="15107" max="15359" width="11.42578125" style="2"/>
    <col min="15360" max="15360" width="4.140625" style="2" customWidth="1"/>
    <col min="15361" max="15361" width="40.140625" style="2" customWidth="1"/>
    <col min="15362" max="15362" width="42" style="2" customWidth="1"/>
    <col min="15363" max="15615" width="11.42578125" style="2"/>
    <col min="15616" max="15616" width="4.140625" style="2" customWidth="1"/>
    <col min="15617" max="15617" width="40.140625" style="2" customWidth="1"/>
    <col min="15618" max="15618" width="42" style="2" customWidth="1"/>
    <col min="15619" max="15871" width="11.42578125" style="2"/>
    <col min="15872" max="15872" width="4.140625" style="2" customWidth="1"/>
    <col min="15873" max="15873" width="40.140625" style="2" customWidth="1"/>
    <col min="15874" max="15874" width="42" style="2" customWidth="1"/>
    <col min="15875" max="16127" width="11.42578125" style="2"/>
    <col min="16128" max="16128" width="4.140625" style="2" customWidth="1"/>
    <col min="16129" max="16129" width="40.140625" style="2" customWidth="1"/>
    <col min="16130" max="16130" width="42" style="2" customWidth="1"/>
    <col min="16131" max="16384" width="11.42578125" style="2"/>
  </cols>
  <sheetData>
    <row r="1" spans="1:3" ht="15" customHeight="1" x14ac:dyDescent="0.25">
      <c r="A1" s="1" t="s">
        <v>12</v>
      </c>
      <c r="B1" s="1"/>
      <c r="C1" s="1"/>
    </row>
    <row r="2" spans="1:3" ht="15" customHeight="1" x14ac:dyDescent="0.25">
      <c r="A2" s="1" t="str">
        <f>'73 - EHPAD Les Collines'!A2</f>
        <v>Eté 2019 - DU 2 AU 8 SEPTEMBRE 2019</v>
      </c>
      <c r="B2" s="1"/>
      <c r="C2" s="1"/>
    </row>
    <row r="3" spans="1:3" ht="9" customHeight="1" x14ac:dyDescent="0.25">
      <c r="A3" s="3"/>
      <c r="B3" s="3"/>
      <c r="C3" s="3"/>
    </row>
    <row r="4" spans="1:3" ht="15" customHeight="1" x14ac:dyDescent="0.25">
      <c r="A4" s="4"/>
      <c r="B4" s="10" t="s">
        <v>1</v>
      </c>
      <c r="C4" s="5"/>
    </row>
    <row r="5" spans="1:3" ht="19.5" customHeight="1" x14ac:dyDescent="0.25">
      <c r="A5" s="31" t="s">
        <v>4</v>
      </c>
      <c r="B5" s="18" t="str">
        <f>'73 - EHPAD Les Collines'!B5</f>
        <v>Concombre à l'aneth</v>
      </c>
      <c r="C5" s="19" t="s">
        <v>278</v>
      </c>
    </row>
    <row r="6" spans="1:3" ht="19.5" customHeight="1" x14ac:dyDescent="0.25">
      <c r="A6" s="32"/>
      <c r="B6" s="18" t="str">
        <f>'73 - EHPAD Les Collines'!B6</f>
        <v>Röstiburger</v>
      </c>
      <c r="C6" s="18" t="s">
        <v>279</v>
      </c>
    </row>
    <row r="7" spans="1:3" ht="19.5" customHeight="1" x14ac:dyDescent="0.25">
      <c r="A7" s="32"/>
      <c r="B7" s="18" t="str">
        <f>'73 - EHPAD Les Collines'!B7</f>
        <v>Salade composée</v>
      </c>
      <c r="C7" s="18" t="s">
        <v>278</v>
      </c>
    </row>
    <row r="8" spans="1:3" ht="19.5" customHeight="1" x14ac:dyDescent="0.25">
      <c r="A8" s="32"/>
      <c r="B8" s="24" t="s">
        <v>281</v>
      </c>
      <c r="C8" s="18" t="s">
        <v>278</v>
      </c>
    </row>
    <row r="9" spans="1:3" ht="19.5" customHeight="1" x14ac:dyDescent="0.25">
      <c r="A9" s="32"/>
      <c r="B9" s="18" t="str">
        <f>'73 - EHPAD Les Collines'!B9</f>
        <v>Plateau de fromage</v>
      </c>
      <c r="C9" s="18"/>
    </row>
    <row r="10" spans="1:3" ht="19.5" customHeight="1" x14ac:dyDescent="0.25">
      <c r="A10" s="33"/>
      <c r="B10" s="17" t="str">
        <f>'73 - EHPAD Les Collines'!B10</f>
        <v>Crème caramel</v>
      </c>
      <c r="C10" s="17" t="s">
        <v>278</v>
      </c>
    </row>
    <row r="11" spans="1:3" ht="19.5" customHeight="1" x14ac:dyDescent="0.25">
      <c r="A11" s="31" t="s">
        <v>6</v>
      </c>
      <c r="B11" s="18" t="str">
        <f>'73 - EHPAD Les Collines'!B11</f>
        <v>Céleri rémoulade</v>
      </c>
      <c r="C11" s="19" t="s">
        <v>278</v>
      </c>
    </row>
    <row r="12" spans="1:3" ht="19.5" customHeight="1" x14ac:dyDescent="0.25">
      <c r="A12" s="32"/>
      <c r="B12" s="18" t="str">
        <f>'73 - EHPAD Les Collines'!B12</f>
        <v>Escalope de volaille panée</v>
      </c>
      <c r="C12" s="18" t="s">
        <v>279</v>
      </c>
    </row>
    <row r="13" spans="1:3" ht="19.5" customHeight="1" x14ac:dyDescent="0.25">
      <c r="A13" s="32"/>
      <c r="B13" s="18" t="str">
        <f>'73 - EHPAD Les Collines'!B13</f>
        <v>Pennes au coulis de tomate/brunoise de légumes</v>
      </c>
      <c r="C13" s="18" t="s">
        <v>279</v>
      </c>
    </row>
    <row r="14" spans="1:3" ht="19.5" customHeight="1" x14ac:dyDescent="0.25">
      <c r="A14" s="32"/>
      <c r="B14" s="24" t="s">
        <v>282</v>
      </c>
      <c r="C14" s="18" t="s">
        <v>278</v>
      </c>
    </row>
    <row r="15" spans="1:3" ht="19.5" customHeight="1" x14ac:dyDescent="0.25">
      <c r="A15" s="32"/>
      <c r="B15" s="18" t="s">
        <v>150</v>
      </c>
      <c r="C15" s="18"/>
    </row>
    <row r="16" spans="1:3" ht="19.5" customHeight="1" x14ac:dyDescent="0.25">
      <c r="A16" s="33"/>
      <c r="B16" s="17" t="str">
        <f>'73 - EHPAD Les Collines'!B16</f>
        <v>Mousse au chocolat Maison</v>
      </c>
      <c r="C16" s="17" t="s">
        <v>278</v>
      </c>
    </row>
    <row r="17" spans="1:3" ht="19.5" customHeight="1" x14ac:dyDescent="0.25">
      <c r="A17" s="31" t="s">
        <v>7</v>
      </c>
      <c r="B17" s="18" t="str">
        <f>'73 - EHPAD Les Collines'!B17</f>
        <v>Taboulé</v>
      </c>
      <c r="C17" s="19" t="s">
        <v>278</v>
      </c>
    </row>
    <row r="18" spans="1:3" ht="19.5" customHeight="1" x14ac:dyDescent="0.25">
      <c r="A18" s="32"/>
      <c r="B18" s="18" t="str">
        <f>'73 - EHPAD Les Collines'!B18</f>
        <v>Emincé de bœuf au paprika</v>
      </c>
      <c r="C18" s="18" t="s">
        <v>278</v>
      </c>
    </row>
    <row r="19" spans="1:3" ht="19.5" customHeight="1" x14ac:dyDescent="0.25">
      <c r="A19" s="32"/>
      <c r="B19" s="18" t="str">
        <f>'73 - EHPAD Les Collines'!B19</f>
        <v>Haricots verts persillés/coquillettes</v>
      </c>
      <c r="C19" s="18" t="s">
        <v>279</v>
      </c>
    </row>
    <row r="20" spans="1:3" ht="19.5" customHeight="1" x14ac:dyDescent="0.25">
      <c r="A20" s="32"/>
      <c r="B20" s="24" t="s">
        <v>283</v>
      </c>
      <c r="C20" s="18" t="s">
        <v>278</v>
      </c>
    </row>
    <row r="21" spans="1:3" ht="19.5" customHeight="1" x14ac:dyDescent="0.25">
      <c r="A21" s="32"/>
      <c r="B21" s="18" t="s">
        <v>150</v>
      </c>
      <c r="C21" s="18"/>
    </row>
    <row r="22" spans="1:3" ht="19.5" customHeight="1" x14ac:dyDescent="0.25">
      <c r="A22" s="33"/>
      <c r="B22" s="17" t="str">
        <f>'73 - EHPAD Les Collines'!B22</f>
        <v xml:space="preserve">Fruit frais </v>
      </c>
      <c r="C22" s="17"/>
    </row>
    <row r="23" spans="1:3" ht="19.5" customHeight="1" x14ac:dyDescent="0.25">
      <c r="A23" s="31" t="s">
        <v>8</v>
      </c>
      <c r="B23" s="18" t="str">
        <f>'73 - EHPAD Les Collines'!B23</f>
        <v>Tomate au basilic</v>
      </c>
      <c r="C23" s="19" t="s">
        <v>278</v>
      </c>
    </row>
    <row r="24" spans="1:3" ht="19.5" customHeight="1" x14ac:dyDescent="0.25">
      <c r="A24" s="32"/>
      <c r="B24" s="18" t="str">
        <f>'73 - EHPAD Les Collines'!B24</f>
        <v>Rôti de porc au jus de thym</v>
      </c>
      <c r="C24" s="18" t="s">
        <v>278</v>
      </c>
    </row>
    <row r="25" spans="1:3" ht="19.5" customHeight="1" x14ac:dyDescent="0.25">
      <c r="A25" s="32"/>
      <c r="B25" s="18" t="str">
        <f>'73 - EHPAD Les Collines'!B25</f>
        <v>Fondue de fenouil/frites</v>
      </c>
      <c r="C25" s="18" t="s">
        <v>279</v>
      </c>
    </row>
    <row r="26" spans="1:3" ht="19.5" customHeight="1" x14ac:dyDescent="0.25">
      <c r="A26" s="32"/>
      <c r="B26" s="24" t="s">
        <v>284</v>
      </c>
      <c r="C26" s="18" t="s">
        <v>285</v>
      </c>
    </row>
    <row r="27" spans="1:3" ht="19.5" customHeight="1" x14ac:dyDescent="0.25">
      <c r="A27" s="32"/>
      <c r="B27" s="18" t="s">
        <v>150</v>
      </c>
      <c r="C27" s="18"/>
    </row>
    <row r="28" spans="1:3" ht="19.5" customHeight="1" x14ac:dyDescent="0.25">
      <c r="A28" s="33"/>
      <c r="B28" s="17" t="str">
        <f>'73 - EHPAD Les Collines'!B28</f>
        <v>Tartelette maison</v>
      </c>
      <c r="C28" s="17" t="s">
        <v>278</v>
      </c>
    </row>
    <row r="29" spans="1:3" ht="19.5" customHeight="1" x14ac:dyDescent="0.25">
      <c r="A29" s="31" t="s">
        <v>9</v>
      </c>
      <c r="B29" s="18" t="str">
        <f>'73 - EHPAD Les Collines'!B29</f>
        <v>Rosette</v>
      </c>
      <c r="C29" s="19"/>
    </row>
    <row r="30" spans="1:3" ht="19.5" customHeight="1" x14ac:dyDescent="0.25">
      <c r="A30" s="32"/>
      <c r="B30" s="18" t="str">
        <f>'73 - EHPAD Les Collines'!B30</f>
        <v>Marée du jour</v>
      </c>
      <c r="C30" s="18" t="s">
        <v>279</v>
      </c>
    </row>
    <row r="31" spans="1:3" ht="19.5" customHeight="1" x14ac:dyDescent="0.25">
      <c r="A31" s="32"/>
      <c r="B31" s="18" t="str">
        <f>'73 - EHPAD Les Collines'!B31</f>
        <v>Riz safrané/brocolis</v>
      </c>
      <c r="C31" s="18" t="s">
        <v>279</v>
      </c>
    </row>
    <row r="32" spans="1:3" ht="19.5" customHeight="1" x14ac:dyDescent="0.25">
      <c r="A32" s="32"/>
      <c r="B32" s="24">
        <f>'73 - EHPAD Les Collines'!B32</f>
        <v>0</v>
      </c>
      <c r="C32" s="18" t="s">
        <v>278</v>
      </c>
    </row>
    <row r="33" spans="1:3" ht="19.5" customHeight="1" x14ac:dyDescent="0.25">
      <c r="A33" s="32"/>
      <c r="B33" s="18" t="s">
        <v>150</v>
      </c>
      <c r="C33" s="18"/>
    </row>
    <row r="34" spans="1:3" ht="19.5" customHeight="1" x14ac:dyDescent="0.25">
      <c r="A34" s="33"/>
      <c r="B34" s="17" t="str">
        <f>'73 - EHPAD Les Collines'!B34</f>
        <v>Entremet praliné</v>
      </c>
      <c r="C34" s="17" t="s">
        <v>278</v>
      </c>
    </row>
    <row r="35" spans="1:3" ht="12.95" customHeight="1" x14ac:dyDescent="0.25">
      <c r="A35" s="34"/>
      <c r="B35" s="34"/>
      <c r="C35" s="34"/>
    </row>
    <row r="36" spans="1:3" ht="12.95" customHeight="1" x14ac:dyDescent="0.25"/>
    <row r="37" spans="1:3" ht="12.95" customHeight="1" x14ac:dyDescent="0.25"/>
    <row r="38" spans="1:3" ht="12.95" customHeight="1" x14ac:dyDescent="0.25"/>
    <row r="39" spans="1:3" ht="12.95" customHeight="1" x14ac:dyDescent="0.25"/>
    <row r="40" spans="1:3" ht="12.95" customHeight="1" x14ac:dyDescent="0.25"/>
    <row r="41" spans="1:3" ht="12.95" customHeight="1" x14ac:dyDescent="0.25"/>
    <row r="42" spans="1:3" ht="24" customHeight="1" x14ac:dyDescent="0.25">
      <c r="A42" s="7"/>
      <c r="B42" s="7"/>
      <c r="C42" s="7"/>
    </row>
    <row r="43" spans="1:3" ht="24" customHeight="1" x14ac:dyDescent="0.25">
      <c r="A43" s="7"/>
      <c r="B43" s="7"/>
      <c r="C43" s="7"/>
    </row>
    <row r="44" spans="1:3" ht="15" customHeight="1" x14ac:dyDescent="0.25">
      <c r="A44" s="1" t="s">
        <v>12</v>
      </c>
      <c r="B44" s="1"/>
      <c r="C44" s="1"/>
    </row>
    <row r="45" spans="1:3" ht="15" customHeight="1" x14ac:dyDescent="0.25">
      <c r="A45" s="1" t="str">
        <f>'73 - EHPAD Les Collines'!A55</f>
        <v>Eté 2019 - DU 9 AU 13 SEPTEMBRE 2019</v>
      </c>
      <c r="B45" s="1"/>
      <c r="C45" s="1"/>
    </row>
    <row r="46" spans="1:3" ht="9" customHeight="1" x14ac:dyDescent="0.25">
      <c r="A46" s="3"/>
      <c r="B46" s="3"/>
      <c r="C46" s="3"/>
    </row>
    <row r="47" spans="1:3" ht="15" customHeight="1" x14ac:dyDescent="0.25">
      <c r="A47" s="4"/>
      <c r="B47" s="8" t="s">
        <v>1</v>
      </c>
      <c r="C47" s="5"/>
    </row>
    <row r="48" spans="1:3" ht="19.5" customHeight="1" x14ac:dyDescent="0.25">
      <c r="A48" s="31" t="s">
        <v>4</v>
      </c>
      <c r="B48" s="18" t="str">
        <f>'73 - EHPAD Les Collines'!B58</f>
        <v>Melon</v>
      </c>
      <c r="C48" s="19" t="s">
        <v>278</v>
      </c>
    </row>
    <row r="49" spans="1:3" ht="19.5" customHeight="1" x14ac:dyDescent="0.25">
      <c r="A49" s="32"/>
      <c r="B49" s="18" t="str">
        <f>'73 - EHPAD Les Collines'!B59</f>
        <v>Cuisse de poulet sauce barbecue</v>
      </c>
      <c r="C49" s="18" t="s">
        <v>278</v>
      </c>
    </row>
    <row r="50" spans="1:3" ht="19.5" customHeight="1" x14ac:dyDescent="0.25">
      <c r="A50" s="32"/>
      <c r="B50" s="18" t="str">
        <f>'73 - EHPAD Les Collines'!B60</f>
        <v>Gratin pdt et céleri / tomate au four</v>
      </c>
      <c r="C50" s="18" t="s">
        <v>278</v>
      </c>
    </row>
    <row r="51" spans="1:3" ht="19.5" customHeight="1" x14ac:dyDescent="0.25">
      <c r="A51" s="32"/>
      <c r="B51" s="24" t="s">
        <v>289</v>
      </c>
      <c r="C51" s="18" t="s">
        <v>278</v>
      </c>
    </row>
    <row r="52" spans="1:3" ht="19.5" customHeight="1" x14ac:dyDescent="0.25">
      <c r="A52" s="32"/>
      <c r="B52" s="18" t="s">
        <v>286</v>
      </c>
      <c r="C52" s="18"/>
    </row>
    <row r="53" spans="1:3" ht="19.5" customHeight="1" x14ac:dyDescent="0.25">
      <c r="A53" s="33"/>
      <c r="B53" s="17" t="str">
        <f>'73 - EHPAD Les Collines'!B63</f>
        <v>Crème brûlée</v>
      </c>
      <c r="C53" s="17" t="s">
        <v>278</v>
      </c>
    </row>
    <row r="54" spans="1:3" ht="19.5" customHeight="1" x14ac:dyDescent="0.25">
      <c r="A54" s="31" t="s">
        <v>6</v>
      </c>
      <c r="B54" s="18" t="str">
        <f>'73 - EHPAD Les Collines'!B64</f>
        <v>Salade de radis</v>
      </c>
      <c r="C54" s="19" t="s">
        <v>278</v>
      </c>
    </row>
    <row r="55" spans="1:3" ht="19.5" customHeight="1" x14ac:dyDescent="0.25">
      <c r="A55" s="32"/>
      <c r="B55" s="18" t="str">
        <f>'73 - EHPAD Les Collines'!B65</f>
        <v>Pätes à la bolognaise</v>
      </c>
      <c r="C55" s="18" t="s">
        <v>279</v>
      </c>
    </row>
    <row r="56" spans="1:3" ht="19.5" customHeight="1" x14ac:dyDescent="0.25">
      <c r="A56" s="32"/>
      <c r="B56" s="18" t="str">
        <f>'73 - EHPAD Les Collines'!B66</f>
        <v>Salade verte</v>
      </c>
      <c r="C56" s="18"/>
    </row>
    <row r="57" spans="1:3" ht="19.5" customHeight="1" x14ac:dyDescent="0.25">
      <c r="A57" s="32"/>
      <c r="B57" s="24" t="s">
        <v>287</v>
      </c>
      <c r="C57" s="18" t="s">
        <v>278</v>
      </c>
    </row>
    <row r="58" spans="1:3" ht="19.5" customHeight="1" x14ac:dyDescent="0.25">
      <c r="A58" s="32"/>
      <c r="B58" s="18" t="s">
        <v>286</v>
      </c>
      <c r="C58" s="18"/>
    </row>
    <row r="59" spans="1:3" ht="19.5" customHeight="1" x14ac:dyDescent="0.25">
      <c r="A59" s="32"/>
      <c r="B59" s="17" t="str">
        <f>'73 - EHPAD Les Collines'!B69</f>
        <v>Glace</v>
      </c>
      <c r="C59" s="17"/>
    </row>
    <row r="60" spans="1:3" ht="19.5" customHeight="1" x14ac:dyDescent="0.25">
      <c r="A60" s="31" t="s">
        <v>7</v>
      </c>
      <c r="B60" s="18" t="str">
        <f>'73 - EHPAD Les Collines'!B70</f>
        <v>Salade parisienne</v>
      </c>
      <c r="C60" s="19" t="s">
        <v>278</v>
      </c>
    </row>
    <row r="61" spans="1:3" ht="19.5" customHeight="1" x14ac:dyDescent="0.25">
      <c r="A61" s="32"/>
      <c r="B61" s="18" t="str">
        <f>'73 - EHPAD Les Collines'!B71</f>
        <v>Sauté de veau Marengo</v>
      </c>
      <c r="C61" s="18" t="s">
        <v>278</v>
      </c>
    </row>
    <row r="62" spans="1:3" ht="19.5" customHeight="1" x14ac:dyDescent="0.25">
      <c r="A62" s="32"/>
      <c r="B62" s="18" t="str">
        <f>'73 - EHPAD Les Collines'!B72</f>
        <v>Carottes/lentilles</v>
      </c>
      <c r="C62" s="18" t="s">
        <v>278</v>
      </c>
    </row>
    <row r="63" spans="1:3" ht="19.5" customHeight="1" x14ac:dyDescent="0.25">
      <c r="A63" s="32"/>
      <c r="B63" s="24" t="s">
        <v>288</v>
      </c>
      <c r="C63" s="18" t="s">
        <v>285</v>
      </c>
    </row>
    <row r="64" spans="1:3" ht="19.5" customHeight="1" x14ac:dyDescent="0.25">
      <c r="A64" s="32"/>
      <c r="B64" s="18" t="s">
        <v>286</v>
      </c>
      <c r="C64" s="18"/>
    </row>
    <row r="65" spans="1:3" ht="19.5" customHeight="1" x14ac:dyDescent="0.25">
      <c r="A65" s="33"/>
      <c r="B65" s="17" t="str">
        <f>'73 - EHPAD Les Collines'!B75</f>
        <v>Entremet citron</v>
      </c>
      <c r="C65" s="17" t="s">
        <v>278</v>
      </c>
    </row>
    <row r="66" spans="1:3" ht="19.5" customHeight="1" x14ac:dyDescent="0.25">
      <c r="A66" s="31" t="s">
        <v>8</v>
      </c>
      <c r="B66" s="18" t="str">
        <f>'73 - EHPAD Les Collines'!B76</f>
        <v>Champignons à la grecque</v>
      </c>
      <c r="C66" s="19" t="s">
        <v>279</v>
      </c>
    </row>
    <row r="67" spans="1:3" ht="19.5" customHeight="1" x14ac:dyDescent="0.25">
      <c r="A67" s="32"/>
      <c r="B67" s="18" t="str">
        <f>'73 - EHPAD Les Collines'!B77</f>
        <v>Marée du jour</v>
      </c>
      <c r="C67" s="18" t="s">
        <v>279</v>
      </c>
    </row>
    <row r="68" spans="1:3" ht="19.5" customHeight="1" x14ac:dyDescent="0.25">
      <c r="A68" s="32"/>
      <c r="B68" s="18" t="str">
        <f>'73 - EHPAD Les Collines'!B78</f>
        <v>Pdt en robe des champs/brunoise de légumes</v>
      </c>
      <c r="C68" s="18" t="s">
        <v>279</v>
      </c>
    </row>
    <row r="69" spans="1:3" ht="19.5" customHeight="1" x14ac:dyDescent="0.25">
      <c r="A69" s="32"/>
      <c r="B69" s="24" t="s">
        <v>17</v>
      </c>
      <c r="C69" s="18" t="s">
        <v>279</v>
      </c>
    </row>
    <row r="70" spans="1:3" ht="19.5" customHeight="1" x14ac:dyDescent="0.25">
      <c r="A70" s="32"/>
      <c r="B70" s="18" t="s">
        <v>286</v>
      </c>
      <c r="C70" s="18"/>
    </row>
    <row r="71" spans="1:3" ht="19.5" customHeight="1" x14ac:dyDescent="0.25">
      <c r="A71" s="33"/>
      <c r="B71" s="17" t="str">
        <f>'73 - EHPAD Les Collines'!B81</f>
        <v>Tarte maison</v>
      </c>
      <c r="C71" s="17" t="s">
        <v>278</v>
      </c>
    </row>
    <row r="72" spans="1:3" ht="19.5" customHeight="1" x14ac:dyDescent="0.25">
      <c r="A72" s="31" t="s">
        <v>9</v>
      </c>
      <c r="B72" s="18" t="str">
        <f>'73 - EHPAD Les Collines'!B82</f>
        <v>Carottes râpées</v>
      </c>
      <c r="C72" s="19" t="s">
        <v>278</v>
      </c>
    </row>
    <row r="73" spans="1:3" ht="19.5" customHeight="1" x14ac:dyDescent="0.25">
      <c r="A73" s="32"/>
      <c r="B73" s="18" t="str">
        <f>'73 - EHPAD Les Collines'!B83</f>
        <v>Sauté de volaille au curry</v>
      </c>
      <c r="C73" s="18" t="s">
        <v>278</v>
      </c>
    </row>
    <row r="74" spans="1:3" ht="19.5" customHeight="1" x14ac:dyDescent="0.25">
      <c r="A74" s="32"/>
      <c r="B74" s="18" t="str">
        <f>'73 - EHPAD Les Collines'!B84</f>
        <v>Haricots beurre/polenta</v>
      </c>
      <c r="C74" s="18" t="s">
        <v>279</v>
      </c>
    </row>
    <row r="75" spans="1:3" ht="19.5" customHeight="1" x14ac:dyDescent="0.25">
      <c r="A75" s="32"/>
      <c r="B75" s="24" t="s">
        <v>290</v>
      </c>
      <c r="C75" s="18" t="s">
        <v>279</v>
      </c>
    </row>
    <row r="76" spans="1:3" ht="19.5" customHeight="1" x14ac:dyDescent="0.25">
      <c r="A76" s="32"/>
      <c r="B76" s="18" t="str">
        <f>'73 - EHPAD Les Collines'!B86</f>
        <v>Plateau de fromage</v>
      </c>
      <c r="C76" s="18"/>
    </row>
    <row r="77" spans="1:3" ht="19.5" customHeight="1" x14ac:dyDescent="0.25">
      <c r="A77" s="33"/>
      <c r="B77" s="17" t="str">
        <f>'73 - EHPAD Les Collines'!B87</f>
        <v>Ile flottante Maison</v>
      </c>
      <c r="C77" s="17" t="s">
        <v>278</v>
      </c>
    </row>
    <row r="78" spans="1:3" ht="12.95" customHeight="1" x14ac:dyDescent="0.25"/>
    <row r="79" spans="1:3" ht="12.95" customHeight="1" x14ac:dyDescent="0.25"/>
    <row r="80" spans="1:3" ht="12.95" customHeight="1" x14ac:dyDescent="0.25"/>
    <row r="81" spans="1:3" ht="12.95" customHeight="1" x14ac:dyDescent="0.25"/>
    <row r="82" spans="1:3" ht="12.95" customHeight="1" x14ac:dyDescent="0.25"/>
    <row r="83" spans="1:3" ht="12.95" customHeight="1" x14ac:dyDescent="0.25"/>
    <row r="84" spans="1:3" ht="12.95" customHeight="1" x14ac:dyDescent="0.25"/>
    <row r="85" spans="1:3" ht="24" customHeight="1" x14ac:dyDescent="0.25">
      <c r="A85" s="7"/>
      <c r="B85" s="7"/>
      <c r="C85" s="7"/>
    </row>
    <row r="86" spans="1:3" ht="24" customHeight="1" x14ac:dyDescent="0.25">
      <c r="A86" s="7"/>
      <c r="B86" s="7"/>
      <c r="C86" s="7"/>
    </row>
    <row r="87" spans="1:3" ht="15" customHeight="1" x14ac:dyDescent="0.25">
      <c r="A87" s="1" t="s">
        <v>12</v>
      </c>
      <c r="B87" s="1"/>
      <c r="C87" s="1"/>
    </row>
    <row r="88" spans="1:3" ht="15" customHeight="1" x14ac:dyDescent="0.25">
      <c r="A88" s="1" t="str">
        <f>'73 - EHPAD Les Collines'!A108</f>
        <v>Eté 2019 - DU 16 AU 20 SEPTEMBRE 2019</v>
      </c>
      <c r="B88" s="1"/>
      <c r="C88" s="1"/>
    </row>
    <row r="89" spans="1:3" ht="9" customHeight="1" x14ac:dyDescent="0.25">
      <c r="A89" s="3"/>
      <c r="B89" s="3"/>
      <c r="C89" s="3"/>
    </row>
    <row r="90" spans="1:3" ht="12.75" customHeight="1" x14ac:dyDescent="0.25">
      <c r="A90" s="4"/>
      <c r="B90" s="8" t="s">
        <v>1</v>
      </c>
      <c r="C90" s="5"/>
    </row>
    <row r="91" spans="1:3" ht="19.5" customHeight="1" x14ac:dyDescent="0.25">
      <c r="A91" s="31" t="s">
        <v>4</v>
      </c>
      <c r="B91" s="18" t="str">
        <f>'73 - EHPAD Les Collines'!B111</f>
        <v>Œuf dur mayonnaise</v>
      </c>
      <c r="C91" s="19" t="s">
        <v>285</v>
      </c>
    </row>
    <row r="92" spans="1:3" ht="19.5" customHeight="1" x14ac:dyDescent="0.25">
      <c r="A92" s="32"/>
      <c r="B92" s="18" t="str">
        <f>'73 - EHPAD Les Collines'!B112</f>
        <v>Cuisse de poulet rôti</v>
      </c>
      <c r="C92" s="18" t="s">
        <v>278</v>
      </c>
    </row>
    <row r="93" spans="1:3" ht="19.5" customHeight="1" x14ac:dyDescent="0.25">
      <c r="A93" s="32"/>
      <c r="B93" s="18" t="str">
        <f>'73 - EHPAD Les Collines'!B113</f>
        <v>Riz pilaf / légumes basquaise</v>
      </c>
      <c r="C93" s="18" t="s">
        <v>278</v>
      </c>
    </row>
    <row r="94" spans="1:3" ht="19.5" customHeight="1" x14ac:dyDescent="0.25">
      <c r="A94" s="32"/>
      <c r="B94" s="24" t="s">
        <v>293</v>
      </c>
      <c r="C94" s="18" t="s">
        <v>279</v>
      </c>
    </row>
    <row r="95" spans="1:3" ht="19.5" customHeight="1" x14ac:dyDescent="0.25">
      <c r="A95" s="32"/>
      <c r="B95" s="18" t="s">
        <v>207</v>
      </c>
      <c r="C95" s="18"/>
    </row>
    <row r="96" spans="1:3" ht="19.5" customHeight="1" x14ac:dyDescent="0.25">
      <c r="A96" s="33"/>
      <c r="B96" s="17" t="str">
        <f>'73 - EHPAD Les Collines'!B116</f>
        <v>Flan caramel</v>
      </c>
      <c r="C96" s="17" t="s">
        <v>278</v>
      </c>
    </row>
    <row r="97" spans="1:3" ht="19.5" customHeight="1" x14ac:dyDescent="0.25">
      <c r="A97" s="31" t="s">
        <v>6</v>
      </c>
      <c r="B97" s="18" t="str">
        <f>'73 - EHPAD Les Collines'!B117</f>
        <v>Melon</v>
      </c>
      <c r="C97" s="19" t="s">
        <v>278</v>
      </c>
    </row>
    <row r="98" spans="1:3" ht="19.5" customHeight="1" x14ac:dyDescent="0.25">
      <c r="A98" s="32"/>
      <c r="B98" s="18" t="str">
        <f>'73 - EHPAD Les Collines'!B118</f>
        <v>Marée du jour</v>
      </c>
      <c r="C98" s="18" t="s">
        <v>279</v>
      </c>
    </row>
    <row r="99" spans="1:3" ht="19.5" customHeight="1" x14ac:dyDescent="0.25">
      <c r="A99" s="32"/>
      <c r="B99" s="18" t="str">
        <f>'73 - EHPAD Les Collines'!B119</f>
        <v>Duo de purée</v>
      </c>
      <c r="C99" s="18" t="s">
        <v>278</v>
      </c>
    </row>
    <row r="100" spans="1:3" ht="19.5" customHeight="1" x14ac:dyDescent="0.25">
      <c r="A100" s="32"/>
      <c r="B100" s="24" t="s">
        <v>17</v>
      </c>
      <c r="C100" s="18"/>
    </row>
    <row r="101" spans="1:3" ht="19.5" customHeight="1" x14ac:dyDescent="0.25">
      <c r="A101" s="32"/>
      <c r="B101" s="18" t="s">
        <v>207</v>
      </c>
      <c r="C101" s="18"/>
    </row>
    <row r="102" spans="1:3" ht="19.5" customHeight="1" x14ac:dyDescent="0.25">
      <c r="A102" s="33"/>
      <c r="B102" s="17" t="str">
        <f>'73 - EHPAD Les Collines'!B122</f>
        <v>Cake aux pommes</v>
      </c>
      <c r="C102" s="17" t="s">
        <v>278</v>
      </c>
    </row>
    <row r="103" spans="1:3" ht="19.5" customHeight="1" x14ac:dyDescent="0.25">
      <c r="A103" s="31" t="s">
        <v>7</v>
      </c>
      <c r="B103" s="18" t="str">
        <f>'73 - EHPAD Les Collines'!B123</f>
        <v>Carottes râpées balsamique</v>
      </c>
      <c r="C103" s="19" t="s">
        <v>278</v>
      </c>
    </row>
    <row r="104" spans="1:3" ht="19.5" customHeight="1" x14ac:dyDescent="0.25">
      <c r="A104" s="32"/>
      <c r="B104" s="18" t="str">
        <f>'73 - EHPAD Les Collines'!B124</f>
        <v>Collet fumé</v>
      </c>
      <c r="C104" s="18" t="s">
        <v>278</v>
      </c>
    </row>
    <row r="105" spans="1:3" ht="19.5" customHeight="1" x14ac:dyDescent="0.25">
      <c r="A105" s="32"/>
      <c r="B105" s="18" t="str">
        <f>'73 - EHPAD Les Collines'!B125</f>
        <v>Pomme vapeur / chou rouge</v>
      </c>
      <c r="C105" s="18" t="s">
        <v>278</v>
      </c>
    </row>
    <row r="106" spans="1:3" ht="19.5" customHeight="1" x14ac:dyDescent="0.25">
      <c r="A106" s="32"/>
      <c r="B106" s="24" t="s">
        <v>294</v>
      </c>
      <c r="C106" s="18" t="s">
        <v>278</v>
      </c>
    </row>
    <row r="107" spans="1:3" ht="19.5" customHeight="1" x14ac:dyDescent="0.25">
      <c r="A107" s="32"/>
      <c r="B107" s="18" t="s">
        <v>207</v>
      </c>
      <c r="C107" s="18"/>
    </row>
    <row r="108" spans="1:3" ht="19.5" customHeight="1" x14ac:dyDescent="0.25">
      <c r="A108" s="33"/>
      <c r="B108" s="17" t="str">
        <f>'73 - EHPAD Les Collines'!B128</f>
        <v>Fruits frais</v>
      </c>
      <c r="C108" s="17"/>
    </row>
    <row r="109" spans="1:3" ht="19.5" customHeight="1" x14ac:dyDescent="0.25">
      <c r="A109" s="31" t="s">
        <v>8</v>
      </c>
      <c r="B109" s="18" t="str">
        <f>'73 - EHPAD Les Collines'!B129</f>
        <v>Salade de surimi</v>
      </c>
      <c r="C109" s="19" t="s">
        <v>279</v>
      </c>
    </row>
    <row r="110" spans="1:3" ht="19.5" customHeight="1" x14ac:dyDescent="0.25">
      <c r="A110" s="32"/>
      <c r="B110" s="18" t="str">
        <f>'73 - EHPAD Les Collines'!B130</f>
        <v>Haché de veau sauce moutarde</v>
      </c>
      <c r="C110" s="18" t="s">
        <v>279</v>
      </c>
    </row>
    <row r="111" spans="1:3" ht="19.5" customHeight="1" x14ac:dyDescent="0.25">
      <c r="A111" s="32"/>
      <c r="B111" s="18" t="str">
        <f>'73 - EHPAD Les Collines'!B131</f>
        <v>Frites /salade verte</v>
      </c>
      <c r="C111" s="18" t="s">
        <v>279</v>
      </c>
    </row>
    <row r="112" spans="1:3" ht="19.5" customHeight="1" x14ac:dyDescent="0.25">
      <c r="A112" s="32"/>
      <c r="B112" s="24" t="s">
        <v>296</v>
      </c>
      <c r="C112" s="18" t="s">
        <v>278</v>
      </c>
    </row>
    <row r="113" spans="1:3" ht="19.5" customHeight="1" x14ac:dyDescent="0.25">
      <c r="A113" s="32"/>
      <c r="B113" s="18" t="s">
        <v>207</v>
      </c>
      <c r="C113" s="18"/>
    </row>
    <row r="114" spans="1:3" ht="19.5" customHeight="1" x14ac:dyDescent="0.25">
      <c r="A114" s="33"/>
      <c r="B114" s="17" t="str">
        <f>'73 - EHPAD Les Collines'!B134</f>
        <v>Crumble aux pêches</v>
      </c>
      <c r="C114" s="17" t="s">
        <v>278</v>
      </c>
    </row>
    <row r="115" spans="1:3" ht="19.5" customHeight="1" x14ac:dyDescent="0.25">
      <c r="A115" s="31" t="s">
        <v>9</v>
      </c>
      <c r="B115" s="18" t="str">
        <f>'73 - EHPAD Les Collines'!B135</f>
        <v>Concombre tzatziki</v>
      </c>
      <c r="C115" s="19" t="s">
        <v>278</v>
      </c>
    </row>
    <row r="116" spans="1:3" ht="19.5" customHeight="1" x14ac:dyDescent="0.25">
      <c r="A116" s="32"/>
      <c r="B116" s="18" t="str">
        <f>'73 - EHPAD Les Collines'!B136</f>
        <v>Couscous</v>
      </c>
      <c r="C116" s="18" t="s">
        <v>279</v>
      </c>
    </row>
    <row r="117" spans="1:3" ht="19.5" customHeight="1" x14ac:dyDescent="0.25">
      <c r="A117" s="32"/>
      <c r="B117" s="18" t="str">
        <f>'73 - EHPAD Les Collines'!B137</f>
        <v>Semoule/légumes couscous</v>
      </c>
      <c r="C117" s="18"/>
    </row>
    <row r="118" spans="1:3" ht="19.5" customHeight="1" x14ac:dyDescent="0.25">
      <c r="A118" s="32"/>
      <c r="B118" s="24" t="s">
        <v>295</v>
      </c>
      <c r="C118" s="18" t="s">
        <v>279</v>
      </c>
    </row>
    <row r="119" spans="1:3" ht="19.5" customHeight="1" x14ac:dyDescent="0.25">
      <c r="A119" s="32"/>
      <c r="B119" s="18" t="s">
        <v>207</v>
      </c>
      <c r="C119" s="18"/>
    </row>
    <row r="120" spans="1:3" ht="19.5" customHeight="1" x14ac:dyDescent="0.25">
      <c r="A120" s="33"/>
      <c r="B120" s="17" t="str">
        <f>'73 - EHPAD Les Collines'!B140</f>
        <v>Clafoutis aux pommes et aux raisins</v>
      </c>
      <c r="C120" s="17" t="s">
        <v>278</v>
      </c>
    </row>
    <row r="121" spans="1:3" ht="12.95" customHeight="1" x14ac:dyDescent="0.25"/>
    <row r="122" spans="1:3" ht="12.95" customHeight="1" x14ac:dyDescent="0.25"/>
    <row r="123" spans="1:3" ht="12.95" customHeight="1" x14ac:dyDescent="0.25"/>
    <row r="124" spans="1:3" ht="12.95" customHeight="1" x14ac:dyDescent="0.25"/>
    <row r="125" spans="1:3" ht="12.95" customHeight="1" x14ac:dyDescent="0.25"/>
    <row r="126" spans="1:3" ht="12.95" customHeight="1" x14ac:dyDescent="0.25"/>
    <row r="127" spans="1:3" ht="12.95" customHeight="1" x14ac:dyDescent="0.25"/>
    <row r="128" spans="1:3" ht="24" customHeight="1" x14ac:dyDescent="0.25">
      <c r="A128" s="7"/>
      <c r="B128" s="7"/>
      <c r="C128" s="7"/>
    </row>
    <row r="129" spans="1:3" ht="24" customHeight="1" x14ac:dyDescent="0.25">
      <c r="A129" s="7"/>
      <c r="B129" s="7"/>
      <c r="C129" s="7"/>
    </row>
    <row r="130" spans="1:3" ht="15" customHeight="1" x14ac:dyDescent="0.25">
      <c r="A130" s="1" t="s">
        <v>12</v>
      </c>
    </row>
    <row r="131" spans="1:3" ht="15" customHeight="1" x14ac:dyDescent="0.25">
      <c r="A131" s="1" t="str">
        <f>'73 - EHPAD Les Collines'!A161</f>
        <v>Eté 2019 - DU 23 AU 27 SEPTEMBRE 2019</v>
      </c>
      <c r="B131" s="1"/>
      <c r="C131" s="1"/>
    </row>
    <row r="132" spans="1:3" ht="9" customHeight="1" x14ac:dyDescent="0.25">
      <c r="A132" s="3"/>
      <c r="B132" s="1"/>
      <c r="C132" s="1"/>
    </row>
    <row r="133" spans="1:3" ht="15" customHeight="1" x14ac:dyDescent="0.25">
      <c r="A133" s="4"/>
      <c r="B133" s="6" t="s">
        <v>1</v>
      </c>
      <c r="C133" s="6"/>
    </row>
    <row r="134" spans="1:3" ht="19.5" customHeight="1" x14ac:dyDescent="0.25">
      <c r="A134" s="31" t="s">
        <v>4</v>
      </c>
      <c r="B134" s="18" t="str">
        <f>'73 - EHPAD Les Collines'!B164</f>
        <v>Tomate à la fêta</v>
      </c>
      <c r="C134" s="19" t="s">
        <v>278</v>
      </c>
    </row>
    <row r="135" spans="1:3" ht="19.5" customHeight="1" x14ac:dyDescent="0.25">
      <c r="A135" s="32"/>
      <c r="B135" s="18" t="str">
        <f>'73 - EHPAD Les Collines'!B165</f>
        <v>Brochette de volaille marinée</v>
      </c>
      <c r="C135" s="18" t="s">
        <v>279</v>
      </c>
    </row>
    <row r="136" spans="1:3" ht="19.5" customHeight="1" x14ac:dyDescent="0.25">
      <c r="A136" s="32"/>
      <c r="B136" s="18" t="str">
        <f>'73 - EHPAD Les Collines'!B166</f>
        <v>Haricots plats/polenta gratinée</v>
      </c>
      <c r="C136" s="18" t="s">
        <v>279</v>
      </c>
    </row>
    <row r="137" spans="1:3" ht="19.5" customHeight="1" x14ac:dyDescent="0.25">
      <c r="A137" s="32"/>
      <c r="B137" s="18"/>
      <c r="C137" s="18"/>
    </row>
    <row r="138" spans="1:3" ht="19.5" customHeight="1" x14ac:dyDescent="0.25">
      <c r="A138" s="32"/>
      <c r="B138" s="18" t="s">
        <v>207</v>
      </c>
      <c r="C138" s="18"/>
    </row>
    <row r="139" spans="1:3" ht="19.5" customHeight="1" x14ac:dyDescent="0.25">
      <c r="A139" s="33"/>
      <c r="B139" s="17" t="str">
        <f>'73 - EHPAD Les Collines'!B169</f>
        <v xml:space="preserve">Fruit frais </v>
      </c>
      <c r="C139" s="17"/>
    </row>
    <row r="140" spans="1:3" ht="19.5" customHeight="1" x14ac:dyDescent="0.25">
      <c r="A140" s="31" t="s">
        <v>6</v>
      </c>
      <c r="B140" s="18" t="str">
        <f>'73 - EHPAD Les Collines'!B170</f>
        <v>Salade océane</v>
      </c>
      <c r="C140" s="19" t="s">
        <v>278</v>
      </c>
    </row>
    <row r="141" spans="1:3" ht="19.5" customHeight="1" x14ac:dyDescent="0.25">
      <c r="A141" s="32"/>
      <c r="B141" s="18" t="str">
        <f>'73 - EHPAD Les Collines'!B171</f>
        <v>Bouchée à la reine</v>
      </c>
      <c r="C141" s="18" t="s">
        <v>278</v>
      </c>
    </row>
    <row r="142" spans="1:3" ht="19.5" customHeight="1" x14ac:dyDescent="0.25">
      <c r="A142" s="32"/>
      <c r="B142" s="18" t="str">
        <f>'73 - EHPAD Les Collines'!B172</f>
        <v>Spaetzles/trio de légumes</v>
      </c>
      <c r="C142" s="18" t="s">
        <v>279</v>
      </c>
    </row>
    <row r="143" spans="1:3" ht="19.5" customHeight="1" x14ac:dyDescent="0.25">
      <c r="A143" s="32"/>
      <c r="B143" s="18">
        <f>'73 - EHPAD Les Collines'!B173</f>
        <v>0</v>
      </c>
      <c r="C143" s="18"/>
    </row>
    <row r="144" spans="1:3" ht="19.5" customHeight="1" x14ac:dyDescent="0.25">
      <c r="A144" s="32"/>
      <c r="B144" s="18" t="s">
        <v>207</v>
      </c>
      <c r="C144" s="18"/>
    </row>
    <row r="145" spans="1:3" ht="19.5" customHeight="1" x14ac:dyDescent="0.25">
      <c r="A145" s="33"/>
      <c r="B145" s="17" t="str">
        <f>'73 - EHPAD Les Collines'!B175</f>
        <v>Pomme d'Alsace au four</v>
      </c>
      <c r="C145" s="17" t="s">
        <v>278</v>
      </c>
    </row>
    <row r="146" spans="1:3" ht="19.5" customHeight="1" x14ac:dyDescent="0.25">
      <c r="A146" s="31" t="s">
        <v>7</v>
      </c>
      <c r="B146" s="18" t="str">
        <f>'73 - EHPAD Les Collines'!B176</f>
        <v>Betteraves à la crème de cumin</v>
      </c>
      <c r="C146" s="19" t="s">
        <v>278</v>
      </c>
    </row>
    <row r="147" spans="1:3" ht="19.5" customHeight="1" x14ac:dyDescent="0.25">
      <c r="A147" s="32"/>
      <c r="B147" s="18" t="str">
        <f>'73 - EHPAD Les Collines'!B177</f>
        <v>Bœuf colombo</v>
      </c>
      <c r="C147" s="18" t="s">
        <v>278</v>
      </c>
    </row>
    <row r="148" spans="1:3" ht="19.5" customHeight="1" x14ac:dyDescent="0.25">
      <c r="A148" s="32"/>
      <c r="B148" s="18" t="str">
        <f>'73 - EHPAD Les Collines'!B178</f>
        <v>Pommes rissolées/fenouil sauté aux oignons</v>
      </c>
      <c r="C148" s="18" t="s">
        <v>279</v>
      </c>
    </row>
    <row r="149" spans="1:3" ht="19.5" customHeight="1" x14ac:dyDescent="0.25">
      <c r="A149" s="32"/>
      <c r="B149" s="18">
        <f>'73 - EHPAD Les Collines'!B179</f>
        <v>0</v>
      </c>
      <c r="C149" s="18"/>
    </row>
    <row r="150" spans="1:3" ht="19.5" customHeight="1" x14ac:dyDescent="0.25">
      <c r="A150" s="32"/>
      <c r="B150" s="18" t="s">
        <v>207</v>
      </c>
      <c r="C150" s="18"/>
    </row>
    <row r="151" spans="1:3" ht="19.5" customHeight="1" x14ac:dyDescent="0.25">
      <c r="A151" s="33"/>
      <c r="B151" s="17" t="str">
        <f>'73 - EHPAD Les Collines'!B181</f>
        <v>Clafoutis</v>
      </c>
      <c r="C151" s="17" t="s">
        <v>278</v>
      </c>
    </row>
    <row r="152" spans="1:3" ht="19.5" customHeight="1" x14ac:dyDescent="0.25">
      <c r="A152" s="31" t="s">
        <v>8</v>
      </c>
      <c r="B152" s="18" t="str">
        <f>'73 - EHPAD Les Collines'!B182</f>
        <v>Mousse de foie</v>
      </c>
      <c r="C152" s="19"/>
    </row>
    <row r="153" spans="1:3" ht="19.5" customHeight="1" x14ac:dyDescent="0.25">
      <c r="A153" s="32"/>
      <c r="B153" s="18" t="str">
        <f>'73 - EHPAD Les Collines'!B183</f>
        <v>Rôti de dinde à l'indienne</v>
      </c>
      <c r="C153" s="18" t="s">
        <v>278</v>
      </c>
    </row>
    <row r="154" spans="1:3" ht="19.5" customHeight="1" x14ac:dyDescent="0.25">
      <c r="A154" s="32"/>
      <c r="B154" s="18" t="str">
        <f>'73 - EHPAD Les Collines'!B184</f>
        <v>Farfalle/curry de légumes</v>
      </c>
      <c r="C154" s="18" t="s">
        <v>279</v>
      </c>
    </row>
    <row r="155" spans="1:3" ht="19.5" customHeight="1" x14ac:dyDescent="0.25">
      <c r="A155" s="32"/>
      <c r="B155" s="18">
        <f>'73 - EHPAD Les Collines'!B185</f>
        <v>0</v>
      </c>
      <c r="C155" s="18"/>
    </row>
    <row r="156" spans="1:3" ht="19.5" customHeight="1" x14ac:dyDescent="0.25">
      <c r="A156" s="32"/>
      <c r="B156" s="18" t="s">
        <v>207</v>
      </c>
      <c r="C156" s="18"/>
    </row>
    <row r="157" spans="1:3" ht="19.5" customHeight="1" x14ac:dyDescent="0.25">
      <c r="A157" s="33"/>
      <c r="B157" s="17" t="str">
        <f>'73 - EHPAD Les Collines'!B187</f>
        <v>Tarte aux raisins</v>
      </c>
      <c r="C157" s="17" t="s">
        <v>278</v>
      </c>
    </row>
    <row r="158" spans="1:3" ht="19.5" customHeight="1" x14ac:dyDescent="0.25">
      <c r="A158" s="31" t="s">
        <v>9</v>
      </c>
      <c r="B158" s="18" t="str">
        <f>'73 - EHPAD Les Collines'!B188</f>
        <v>Œuf mimosa</v>
      </c>
      <c r="C158" s="19" t="s">
        <v>285</v>
      </c>
    </row>
    <row r="159" spans="1:3" ht="19.5" customHeight="1" x14ac:dyDescent="0.25">
      <c r="A159" s="32"/>
      <c r="B159" s="18" t="str">
        <f>'73 - EHPAD Les Collines'!B189</f>
        <v>Marée du jour</v>
      </c>
      <c r="C159" s="18" t="s">
        <v>279</v>
      </c>
    </row>
    <row r="160" spans="1:3" ht="19.5" customHeight="1" x14ac:dyDescent="0.25">
      <c r="A160" s="32"/>
      <c r="B160" s="18" t="str">
        <f>'73 - EHPAD Les Collines'!B190</f>
        <v>Brocolis sautés au maïs/boulghour</v>
      </c>
      <c r="C160" s="18" t="s">
        <v>278</v>
      </c>
    </row>
    <row r="161" spans="1:3" ht="19.5" customHeight="1" x14ac:dyDescent="0.25">
      <c r="A161" s="32"/>
      <c r="B161" s="18" t="str">
        <f>'73 - EHPAD Les Collines'!B191</f>
        <v/>
      </c>
      <c r="C161" s="18"/>
    </row>
    <row r="162" spans="1:3" ht="19.5" customHeight="1" x14ac:dyDescent="0.25">
      <c r="A162" s="32"/>
      <c r="B162" s="18" t="s">
        <v>207</v>
      </c>
      <c r="C162" s="18"/>
    </row>
    <row r="163" spans="1:3" ht="19.5" customHeight="1" x14ac:dyDescent="0.25">
      <c r="A163" s="33"/>
      <c r="B163" s="17" t="str">
        <f>'73 - EHPAD Les Collines'!B193</f>
        <v>Glace</v>
      </c>
      <c r="C163" s="17"/>
    </row>
    <row r="164" spans="1:3" ht="12.95" customHeight="1" x14ac:dyDescent="0.25">
      <c r="A164" s="34"/>
      <c r="B164" s="34"/>
      <c r="C164" s="34"/>
    </row>
    <row r="165" spans="1:3" ht="12.95" customHeight="1" x14ac:dyDescent="0.25"/>
    <row r="166" spans="1:3" ht="12.95" customHeight="1" x14ac:dyDescent="0.25"/>
    <row r="167" spans="1:3" ht="12.95" customHeight="1" x14ac:dyDescent="0.25"/>
    <row r="168" spans="1:3" ht="12.95" customHeight="1" x14ac:dyDescent="0.25"/>
    <row r="169" spans="1:3" ht="12.95" customHeight="1" x14ac:dyDescent="0.25"/>
    <row r="170" spans="1:3" ht="12.95" customHeight="1" x14ac:dyDescent="0.25"/>
    <row r="171" spans="1:3" ht="24" customHeight="1" x14ac:dyDescent="0.25">
      <c r="A171" s="7"/>
      <c r="B171" s="7"/>
      <c r="C171" s="7"/>
    </row>
    <row r="172" spans="1:3" ht="24" customHeight="1" x14ac:dyDescent="0.25">
      <c r="A172" s="7"/>
      <c r="B172" s="7"/>
      <c r="C172" s="7"/>
    </row>
    <row r="173" spans="1:3" ht="15" customHeight="1" x14ac:dyDescent="0.25">
      <c r="A173" s="1" t="s">
        <v>12</v>
      </c>
      <c r="B173" s="9"/>
      <c r="C173" s="9"/>
    </row>
    <row r="174" spans="1:3" ht="15" customHeight="1" x14ac:dyDescent="0.25">
      <c r="A174" s="1" t="str">
        <f>'73 - EHPAD Les Collines'!A214</f>
        <v>Eté 2019 - DU 30 SEPTEMBRE AU 6 OCTOBRE 2019</v>
      </c>
      <c r="B174" s="9"/>
      <c r="C174" s="9"/>
    </row>
    <row r="175" spans="1:3" ht="9" customHeight="1" x14ac:dyDescent="0.25">
      <c r="A175" s="3"/>
      <c r="B175" s="1"/>
      <c r="C175" s="1"/>
    </row>
    <row r="176" spans="1:3" ht="12.75" customHeight="1" x14ac:dyDescent="0.25">
      <c r="A176" s="4"/>
      <c r="B176" s="6" t="s">
        <v>1</v>
      </c>
      <c r="C176" s="6"/>
    </row>
    <row r="177" spans="1:3" ht="19.5" customHeight="1" x14ac:dyDescent="0.25">
      <c r="A177" s="31" t="s">
        <v>4</v>
      </c>
      <c r="B177" s="19" t="str">
        <f>'73 - EHPAD Les Collines'!B217</f>
        <v>Rillettes de sardine</v>
      </c>
      <c r="C177" s="19" t="s">
        <v>279</v>
      </c>
    </row>
    <row r="178" spans="1:3" ht="19.5" customHeight="1" x14ac:dyDescent="0.25">
      <c r="A178" s="32"/>
      <c r="B178" s="18" t="str">
        <f>'73 - EHPAD Les Collines'!B218</f>
        <v>Tomate farcie Maison</v>
      </c>
      <c r="C178" s="18" t="s">
        <v>278</v>
      </c>
    </row>
    <row r="179" spans="1:3" ht="19.5" customHeight="1" x14ac:dyDescent="0.25">
      <c r="A179" s="32"/>
      <c r="B179" s="18" t="str">
        <f>'73 - EHPAD Les Collines'!B219</f>
        <v>Riz pilaf/carottes vichy</v>
      </c>
      <c r="C179" s="18" t="s">
        <v>278</v>
      </c>
    </row>
    <row r="180" spans="1:3" ht="19.5" customHeight="1" x14ac:dyDescent="0.25">
      <c r="A180" s="32"/>
      <c r="B180" s="24" t="s">
        <v>297</v>
      </c>
      <c r="C180" s="18" t="s">
        <v>278</v>
      </c>
    </row>
    <row r="181" spans="1:3" ht="19.5" customHeight="1" x14ac:dyDescent="0.25">
      <c r="A181" s="32"/>
      <c r="B181" s="18" t="s">
        <v>150</v>
      </c>
      <c r="C181" s="18"/>
    </row>
    <row r="182" spans="1:3" ht="19.5" customHeight="1" x14ac:dyDescent="0.25">
      <c r="A182" s="33"/>
      <c r="B182" s="17" t="str">
        <f>'73 - EHPAD Les Collines'!B222</f>
        <v>Panna cotta</v>
      </c>
      <c r="C182" s="17" t="s">
        <v>278</v>
      </c>
    </row>
    <row r="183" spans="1:3" ht="19.5" customHeight="1" x14ac:dyDescent="0.25">
      <c r="A183" s="31" t="s">
        <v>6</v>
      </c>
      <c r="B183" s="19"/>
      <c r="C183" s="19"/>
    </row>
    <row r="184" spans="1:3" ht="19.5" customHeight="1" x14ac:dyDescent="0.25">
      <c r="A184" s="32"/>
      <c r="B184" s="18" t="str">
        <f>'73 - EHPAD Les Collines'!B224</f>
        <v xml:space="preserve">ANIMATION </v>
      </c>
      <c r="C184" s="18"/>
    </row>
    <row r="185" spans="1:3" ht="19.5" customHeight="1" x14ac:dyDescent="0.25">
      <c r="A185" s="32"/>
      <c r="B185" s="18" t="str">
        <f>'73 - EHPAD Les Collines'!B225</f>
        <v>DISCO</v>
      </c>
      <c r="C185" s="18"/>
    </row>
    <row r="186" spans="1:3" ht="19.5" customHeight="1" x14ac:dyDescent="0.25">
      <c r="A186" s="32"/>
      <c r="B186" s="18"/>
      <c r="C186" s="18"/>
    </row>
    <row r="187" spans="1:3" ht="19.5" customHeight="1" x14ac:dyDescent="0.25">
      <c r="A187" s="32"/>
      <c r="B187" s="18"/>
      <c r="C187" s="18"/>
    </row>
    <row r="188" spans="1:3" ht="19.5" customHeight="1" x14ac:dyDescent="0.25">
      <c r="A188" s="33"/>
      <c r="B188" s="17"/>
      <c r="C188" s="17"/>
    </row>
    <row r="189" spans="1:3" ht="19.5" customHeight="1" x14ac:dyDescent="0.25">
      <c r="A189" s="31" t="s">
        <v>7</v>
      </c>
      <c r="B189" s="19" t="str">
        <f>'73 - EHPAD Les Collines'!B229</f>
        <v>Salade du chef</v>
      </c>
      <c r="C189" s="19" t="s">
        <v>278</v>
      </c>
    </row>
    <row r="190" spans="1:3" ht="19.5" customHeight="1" x14ac:dyDescent="0.25">
      <c r="A190" s="32"/>
      <c r="B190" s="18" t="str">
        <f>'73 - EHPAD Les Collines'!B230</f>
        <v>Chili con carne</v>
      </c>
      <c r="C190" s="18" t="s">
        <v>279</v>
      </c>
    </row>
    <row r="191" spans="1:3" ht="19.5" customHeight="1" x14ac:dyDescent="0.25">
      <c r="A191" s="32"/>
      <c r="B191" s="18" t="str">
        <f>'73 - EHPAD Les Collines'!B231</f>
        <v>Riz aux haricots rouges</v>
      </c>
      <c r="C191" s="18" t="s">
        <v>278</v>
      </c>
    </row>
    <row r="192" spans="1:3" ht="19.5" customHeight="1" x14ac:dyDescent="0.25">
      <c r="A192" s="32"/>
      <c r="B192" s="24" t="s">
        <v>298</v>
      </c>
      <c r="C192" s="18" t="s">
        <v>278</v>
      </c>
    </row>
    <row r="193" spans="1:3" ht="19.5" customHeight="1" x14ac:dyDescent="0.25">
      <c r="A193" s="32"/>
      <c r="B193" s="18" t="s">
        <v>150</v>
      </c>
      <c r="C193" s="18"/>
    </row>
    <row r="194" spans="1:3" ht="19.5" customHeight="1" x14ac:dyDescent="0.25">
      <c r="A194" s="33"/>
      <c r="B194" s="17" t="str">
        <f>'73 - EHPAD Les Collines'!B234</f>
        <v>Banane au chocolat</v>
      </c>
      <c r="C194" s="17" t="s">
        <v>278</v>
      </c>
    </row>
    <row r="195" spans="1:3" ht="19.5" customHeight="1" x14ac:dyDescent="0.25">
      <c r="A195" s="31" t="s">
        <v>8</v>
      </c>
      <c r="B195" s="19" t="str">
        <f>'73 - EHPAD Les Collines'!B235</f>
        <v>Salade d'émincé de bœuf</v>
      </c>
      <c r="C195" s="19" t="s">
        <v>278</v>
      </c>
    </row>
    <row r="196" spans="1:3" ht="19.5" customHeight="1" x14ac:dyDescent="0.25">
      <c r="A196" s="32"/>
      <c r="B196" s="18" t="str">
        <f>'73 - EHPAD Les Collines'!B236</f>
        <v>Sauté de porc sauce moutarde</v>
      </c>
      <c r="C196" s="18" t="s">
        <v>278</v>
      </c>
    </row>
    <row r="197" spans="1:3" ht="19.5" customHeight="1" x14ac:dyDescent="0.25">
      <c r="A197" s="32"/>
      <c r="B197" s="18" t="str">
        <f>'73 - EHPAD Les Collines'!B237</f>
        <v>Tortis/haricots verts à l'ail</v>
      </c>
      <c r="C197" s="18" t="s">
        <v>279</v>
      </c>
    </row>
    <row r="198" spans="1:3" ht="19.5" customHeight="1" x14ac:dyDescent="0.25">
      <c r="A198" s="32"/>
      <c r="B198" s="24" t="s">
        <v>299</v>
      </c>
      <c r="C198" s="18" t="s">
        <v>279</v>
      </c>
    </row>
    <row r="199" spans="1:3" ht="19.5" customHeight="1" x14ac:dyDescent="0.25">
      <c r="A199" s="32"/>
      <c r="B199" s="18" t="str">
        <f>'73 - EHPAD Les Collines'!B239</f>
        <v>Plateau de fromage</v>
      </c>
      <c r="C199" s="18"/>
    </row>
    <row r="200" spans="1:3" ht="19.5" customHeight="1" x14ac:dyDescent="0.25">
      <c r="A200" s="33"/>
      <c r="B200" s="17" t="str">
        <f>'73 - EHPAD Les Collines'!B240</f>
        <v>Crumble aux pommes</v>
      </c>
      <c r="C200" s="17" t="s">
        <v>278</v>
      </c>
    </row>
    <row r="201" spans="1:3" ht="19.5" customHeight="1" x14ac:dyDescent="0.25">
      <c r="A201" s="31" t="s">
        <v>9</v>
      </c>
      <c r="B201" s="19" t="str">
        <f>'73 - EHPAD Les Collines'!B241</f>
        <v>Carottes râpées aux échalotes</v>
      </c>
      <c r="C201" s="19" t="s">
        <v>278</v>
      </c>
    </row>
    <row r="202" spans="1:3" ht="19.5" customHeight="1" x14ac:dyDescent="0.25">
      <c r="A202" s="32"/>
      <c r="B202" s="18" t="str">
        <f>'73 - EHPAD Les Collines'!B242</f>
        <v>Cordon bleu de volaile</v>
      </c>
      <c r="C202" s="18" t="s">
        <v>285</v>
      </c>
    </row>
    <row r="203" spans="1:3" ht="19.5" customHeight="1" x14ac:dyDescent="0.25">
      <c r="A203" s="32"/>
      <c r="B203" s="18" t="str">
        <f>'73 - EHPAD Les Collines'!B243</f>
        <v>Petits pois/purée de patate douce</v>
      </c>
      <c r="C203" s="18" t="s">
        <v>279</v>
      </c>
    </row>
    <row r="204" spans="1:3" ht="19.5" customHeight="1" x14ac:dyDescent="0.25">
      <c r="A204" s="32"/>
      <c r="B204" s="24" t="s">
        <v>284</v>
      </c>
      <c r="C204" s="18" t="s">
        <v>285</v>
      </c>
    </row>
    <row r="205" spans="1:3" ht="19.5" customHeight="1" x14ac:dyDescent="0.25">
      <c r="A205" s="32"/>
      <c r="B205" s="18" t="s">
        <v>150</v>
      </c>
      <c r="C205" s="18"/>
    </row>
    <row r="206" spans="1:3" ht="19.5" customHeight="1" x14ac:dyDescent="0.25">
      <c r="A206" s="33"/>
      <c r="B206" s="17" t="str">
        <f>'73 - EHPAD Les Collines'!B246</f>
        <v xml:space="preserve">Fruit frais </v>
      </c>
      <c r="C206" s="17"/>
    </row>
    <row r="207" spans="1:3" ht="12.95" customHeight="1" x14ac:dyDescent="0.25">
      <c r="A207" s="34"/>
      <c r="B207" s="34"/>
      <c r="C207" s="34"/>
    </row>
    <row r="208" spans="1:3" ht="12.95" customHeight="1" x14ac:dyDescent="0.25">
      <c r="A208" s="34"/>
      <c r="B208" s="34"/>
      <c r="C208" s="34"/>
    </row>
    <row r="209" spans="1:3" ht="12.95" customHeight="1" x14ac:dyDescent="0.25"/>
    <row r="210" spans="1:3" ht="12.95" customHeight="1" x14ac:dyDescent="0.25"/>
    <row r="211" spans="1:3" ht="12.95" customHeight="1" x14ac:dyDescent="0.25"/>
    <row r="212" spans="1:3" ht="12.95" customHeight="1" x14ac:dyDescent="0.25"/>
    <row r="213" spans="1:3" ht="12.95" customHeight="1" x14ac:dyDescent="0.25"/>
    <row r="214" spans="1:3" ht="24" customHeight="1" x14ac:dyDescent="0.25">
      <c r="A214" s="7"/>
      <c r="B214" s="7"/>
      <c r="C214" s="7"/>
    </row>
    <row r="215" spans="1:3" ht="24" customHeight="1" x14ac:dyDescent="0.25">
      <c r="A215" s="7"/>
      <c r="B215" s="7"/>
      <c r="C215" s="7"/>
    </row>
  </sheetData>
  <mergeCells count="28">
    <mergeCell ref="A189:A194"/>
    <mergeCell ref="A195:A200"/>
    <mergeCell ref="A201:A206"/>
    <mergeCell ref="A207:C208"/>
    <mergeCell ref="A146:A151"/>
    <mergeCell ref="A152:A157"/>
    <mergeCell ref="A158:A163"/>
    <mergeCell ref="A164:C164"/>
    <mergeCell ref="A177:A182"/>
    <mergeCell ref="A183:A188"/>
    <mergeCell ref="A140:A145"/>
    <mergeCell ref="A48:A53"/>
    <mergeCell ref="A54:A59"/>
    <mergeCell ref="A60:A65"/>
    <mergeCell ref="A66:A71"/>
    <mergeCell ref="A72:A77"/>
    <mergeCell ref="A91:A96"/>
    <mergeCell ref="A97:A102"/>
    <mergeCell ref="A103:A108"/>
    <mergeCell ref="A109:A114"/>
    <mergeCell ref="A115:A120"/>
    <mergeCell ref="A134:A139"/>
    <mergeCell ref="A35:C35"/>
    <mergeCell ref="A5:A10"/>
    <mergeCell ref="A11:A16"/>
    <mergeCell ref="A17:A22"/>
    <mergeCell ref="A23:A28"/>
    <mergeCell ref="A29:A34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fitToHeight="0" orientation="portrait" r:id="rId1"/>
  <headerFooter>
    <oddHeader>&amp;C&amp;G</oddHeader>
    <oddFooter xml:space="preserve">&amp;C&amp;"-,Gras"
</oddFooter>
  </headerFooter>
  <rowBreaks count="4" manualBreakCount="4">
    <brk id="43" max="4" man="1"/>
    <brk id="86" max="4" man="1"/>
    <brk id="129" max="4" man="1"/>
    <brk id="172" max="4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tabSelected="1" view="pageBreakPreview" topLeftCell="A24" zoomScaleNormal="100" zoomScaleSheetLayoutView="100" workbookViewId="0">
      <selection activeCell="B204" sqref="B204"/>
    </sheetView>
  </sheetViews>
  <sheetFormatPr baseColWidth="10" defaultRowHeight="15" x14ac:dyDescent="0.25"/>
  <cols>
    <col min="1" max="1" width="4.140625" style="2" customWidth="1"/>
    <col min="2" max="2" width="71.5703125" style="2" customWidth="1"/>
    <col min="3" max="3" width="20.7109375" style="2" customWidth="1"/>
    <col min="4" max="255" width="11.42578125" style="2"/>
    <col min="256" max="256" width="4.140625" style="2" customWidth="1"/>
    <col min="257" max="257" width="40.140625" style="2" customWidth="1"/>
    <col min="258" max="258" width="42" style="2" customWidth="1"/>
    <col min="259" max="511" width="11.42578125" style="2"/>
    <col min="512" max="512" width="4.140625" style="2" customWidth="1"/>
    <col min="513" max="513" width="40.140625" style="2" customWidth="1"/>
    <col min="514" max="514" width="42" style="2" customWidth="1"/>
    <col min="515" max="767" width="11.42578125" style="2"/>
    <col min="768" max="768" width="4.140625" style="2" customWidth="1"/>
    <col min="769" max="769" width="40.140625" style="2" customWidth="1"/>
    <col min="770" max="770" width="42" style="2" customWidth="1"/>
    <col min="771" max="1023" width="11.42578125" style="2"/>
    <col min="1024" max="1024" width="4.140625" style="2" customWidth="1"/>
    <col min="1025" max="1025" width="40.140625" style="2" customWidth="1"/>
    <col min="1026" max="1026" width="42" style="2" customWidth="1"/>
    <col min="1027" max="1279" width="11.42578125" style="2"/>
    <col min="1280" max="1280" width="4.140625" style="2" customWidth="1"/>
    <col min="1281" max="1281" width="40.140625" style="2" customWidth="1"/>
    <col min="1282" max="1282" width="42" style="2" customWidth="1"/>
    <col min="1283" max="1535" width="11.42578125" style="2"/>
    <col min="1536" max="1536" width="4.140625" style="2" customWidth="1"/>
    <col min="1537" max="1537" width="40.140625" style="2" customWidth="1"/>
    <col min="1538" max="1538" width="42" style="2" customWidth="1"/>
    <col min="1539" max="1791" width="11.42578125" style="2"/>
    <col min="1792" max="1792" width="4.140625" style="2" customWidth="1"/>
    <col min="1793" max="1793" width="40.140625" style="2" customWidth="1"/>
    <col min="1794" max="1794" width="42" style="2" customWidth="1"/>
    <col min="1795" max="2047" width="11.42578125" style="2"/>
    <col min="2048" max="2048" width="4.140625" style="2" customWidth="1"/>
    <col min="2049" max="2049" width="40.140625" style="2" customWidth="1"/>
    <col min="2050" max="2050" width="42" style="2" customWidth="1"/>
    <col min="2051" max="2303" width="11.42578125" style="2"/>
    <col min="2304" max="2304" width="4.140625" style="2" customWidth="1"/>
    <col min="2305" max="2305" width="40.140625" style="2" customWidth="1"/>
    <col min="2306" max="2306" width="42" style="2" customWidth="1"/>
    <col min="2307" max="2559" width="11.42578125" style="2"/>
    <col min="2560" max="2560" width="4.140625" style="2" customWidth="1"/>
    <col min="2561" max="2561" width="40.140625" style="2" customWidth="1"/>
    <col min="2562" max="2562" width="42" style="2" customWidth="1"/>
    <col min="2563" max="2815" width="11.42578125" style="2"/>
    <col min="2816" max="2816" width="4.140625" style="2" customWidth="1"/>
    <col min="2817" max="2817" width="40.140625" style="2" customWidth="1"/>
    <col min="2818" max="2818" width="42" style="2" customWidth="1"/>
    <col min="2819" max="3071" width="11.42578125" style="2"/>
    <col min="3072" max="3072" width="4.140625" style="2" customWidth="1"/>
    <col min="3073" max="3073" width="40.140625" style="2" customWidth="1"/>
    <col min="3074" max="3074" width="42" style="2" customWidth="1"/>
    <col min="3075" max="3327" width="11.42578125" style="2"/>
    <col min="3328" max="3328" width="4.140625" style="2" customWidth="1"/>
    <col min="3329" max="3329" width="40.140625" style="2" customWidth="1"/>
    <col min="3330" max="3330" width="42" style="2" customWidth="1"/>
    <col min="3331" max="3583" width="11.42578125" style="2"/>
    <col min="3584" max="3584" width="4.140625" style="2" customWidth="1"/>
    <col min="3585" max="3585" width="40.140625" style="2" customWidth="1"/>
    <col min="3586" max="3586" width="42" style="2" customWidth="1"/>
    <col min="3587" max="3839" width="11.42578125" style="2"/>
    <col min="3840" max="3840" width="4.140625" style="2" customWidth="1"/>
    <col min="3841" max="3841" width="40.140625" style="2" customWidth="1"/>
    <col min="3842" max="3842" width="42" style="2" customWidth="1"/>
    <col min="3843" max="4095" width="11.42578125" style="2"/>
    <col min="4096" max="4096" width="4.140625" style="2" customWidth="1"/>
    <col min="4097" max="4097" width="40.140625" style="2" customWidth="1"/>
    <col min="4098" max="4098" width="42" style="2" customWidth="1"/>
    <col min="4099" max="4351" width="11.42578125" style="2"/>
    <col min="4352" max="4352" width="4.140625" style="2" customWidth="1"/>
    <col min="4353" max="4353" width="40.140625" style="2" customWidth="1"/>
    <col min="4354" max="4354" width="42" style="2" customWidth="1"/>
    <col min="4355" max="4607" width="11.42578125" style="2"/>
    <col min="4608" max="4608" width="4.140625" style="2" customWidth="1"/>
    <col min="4609" max="4609" width="40.140625" style="2" customWidth="1"/>
    <col min="4610" max="4610" width="42" style="2" customWidth="1"/>
    <col min="4611" max="4863" width="11.42578125" style="2"/>
    <col min="4864" max="4864" width="4.140625" style="2" customWidth="1"/>
    <col min="4865" max="4865" width="40.140625" style="2" customWidth="1"/>
    <col min="4866" max="4866" width="42" style="2" customWidth="1"/>
    <col min="4867" max="5119" width="11.42578125" style="2"/>
    <col min="5120" max="5120" width="4.140625" style="2" customWidth="1"/>
    <col min="5121" max="5121" width="40.140625" style="2" customWidth="1"/>
    <col min="5122" max="5122" width="42" style="2" customWidth="1"/>
    <col min="5123" max="5375" width="11.42578125" style="2"/>
    <col min="5376" max="5376" width="4.140625" style="2" customWidth="1"/>
    <col min="5377" max="5377" width="40.140625" style="2" customWidth="1"/>
    <col min="5378" max="5378" width="42" style="2" customWidth="1"/>
    <col min="5379" max="5631" width="11.42578125" style="2"/>
    <col min="5632" max="5632" width="4.140625" style="2" customWidth="1"/>
    <col min="5633" max="5633" width="40.140625" style="2" customWidth="1"/>
    <col min="5634" max="5634" width="42" style="2" customWidth="1"/>
    <col min="5635" max="5887" width="11.42578125" style="2"/>
    <col min="5888" max="5888" width="4.140625" style="2" customWidth="1"/>
    <col min="5889" max="5889" width="40.140625" style="2" customWidth="1"/>
    <col min="5890" max="5890" width="42" style="2" customWidth="1"/>
    <col min="5891" max="6143" width="11.42578125" style="2"/>
    <col min="6144" max="6144" width="4.140625" style="2" customWidth="1"/>
    <col min="6145" max="6145" width="40.140625" style="2" customWidth="1"/>
    <col min="6146" max="6146" width="42" style="2" customWidth="1"/>
    <col min="6147" max="6399" width="11.42578125" style="2"/>
    <col min="6400" max="6400" width="4.140625" style="2" customWidth="1"/>
    <col min="6401" max="6401" width="40.140625" style="2" customWidth="1"/>
    <col min="6402" max="6402" width="42" style="2" customWidth="1"/>
    <col min="6403" max="6655" width="11.42578125" style="2"/>
    <col min="6656" max="6656" width="4.140625" style="2" customWidth="1"/>
    <col min="6657" max="6657" width="40.140625" style="2" customWidth="1"/>
    <col min="6658" max="6658" width="42" style="2" customWidth="1"/>
    <col min="6659" max="6911" width="11.42578125" style="2"/>
    <col min="6912" max="6912" width="4.140625" style="2" customWidth="1"/>
    <col min="6913" max="6913" width="40.140625" style="2" customWidth="1"/>
    <col min="6914" max="6914" width="42" style="2" customWidth="1"/>
    <col min="6915" max="7167" width="11.42578125" style="2"/>
    <col min="7168" max="7168" width="4.140625" style="2" customWidth="1"/>
    <col min="7169" max="7169" width="40.140625" style="2" customWidth="1"/>
    <col min="7170" max="7170" width="42" style="2" customWidth="1"/>
    <col min="7171" max="7423" width="11.42578125" style="2"/>
    <col min="7424" max="7424" width="4.140625" style="2" customWidth="1"/>
    <col min="7425" max="7425" width="40.140625" style="2" customWidth="1"/>
    <col min="7426" max="7426" width="42" style="2" customWidth="1"/>
    <col min="7427" max="7679" width="11.42578125" style="2"/>
    <col min="7680" max="7680" width="4.140625" style="2" customWidth="1"/>
    <col min="7681" max="7681" width="40.140625" style="2" customWidth="1"/>
    <col min="7682" max="7682" width="42" style="2" customWidth="1"/>
    <col min="7683" max="7935" width="11.42578125" style="2"/>
    <col min="7936" max="7936" width="4.140625" style="2" customWidth="1"/>
    <col min="7937" max="7937" width="40.140625" style="2" customWidth="1"/>
    <col min="7938" max="7938" width="42" style="2" customWidth="1"/>
    <col min="7939" max="8191" width="11.42578125" style="2"/>
    <col min="8192" max="8192" width="4.140625" style="2" customWidth="1"/>
    <col min="8193" max="8193" width="40.140625" style="2" customWidth="1"/>
    <col min="8194" max="8194" width="42" style="2" customWidth="1"/>
    <col min="8195" max="8447" width="11.42578125" style="2"/>
    <col min="8448" max="8448" width="4.140625" style="2" customWidth="1"/>
    <col min="8449" max="8449" width="40.140625" style="2" customWidth="1"/>
    <col min="8450" max="8450" width="42" style="2" customWidth="1"/>
    <col min="8451" max="8703" width="11.42578125" style="2"/>
    <col min="8704" max="8704" width="4.140625" style="2" customWidth="1"/>
    <col min="8705" max="8705" width="40.140625" style="2" customWidth="1"/>
    <col min="8706" max="8706" width="42" style="2" customWidth="1"/>
    <col min="8707" max="8959" width="11.42578125" style="2"/>
    <col min="8960" max="8960" width="4.140625" style="2" customWidth="1"/>
    <col min="8961" max="8961" width="40.140625" style="2" customWidth="1"/>
    <col min="8962" max="8962" width="42" style="2" customWidth="1"/>
    <col min="8963" max="9215" width="11.42578125" style="2"/>
    <col min="9216" max="9216" width="4.140625" style="2" customWidth="1"/>
    <col min="9217" max="9217" width="40.140625" style="2" customWidth="1"/>
    <col min="9218" max="9218" width="42" style="2" customWidth="1"/>
    <col min="9219" max="9471" width="11.42578125" style="2"/>
    <col min="9472" max="9472" width="4.140625" style="2" customWidth="1"/>
    <col min="9473" max="9473" width="40.140625" style="2" customWidth="1"/>
    <col min="9474" max="9474" width="42" style="2" customWidth="1"/>
    <col min="9475" max="9727" width="11.42578125" style="2"/>
    <col min="9728" max="9728" width="4.140625" style="2" customWidth="1"/>
    <col min="9729" max="9729" width="40.140625" style="2" customWidth="1"/>
    <col min="9730" max="9730" width="42" style="2" customWidth="1"/>
    <col min="9731" max="9983" width="11.42578125" style="2"/>
    <col min="9984" max="9984" width="4.140625" style="2" customWidth="1"/>
    <col min="9985" max="9985" width="40.140625" style="2" customWidth="1"/>
    <col min="9986" max="9986" width="42" style="2" customWidth="1"/>
    <col min="9987" max="10239" width="11.42578125" style="2"/>
    <col min="10240" max="10240" width="4.140625" style="2" customWidth="1"/>
    <col min="10241" max="10241" width="40.140625" style="2" customWidth="1"/>
    <col min="10242" max="10242" width="42" style="2" customWidth="1"/>
    <col min="10243" max="10495" width="11.42578125" style="2"/>
    <col min="10496" max="10496" width="4.140625" style="2" customWidth="1"/>
    <col min="10497" max="10497" width="40.140625" style="2" customWidth="1"/>
    <col min="10498" max="10498" width="42" style="2" customWidth="1"/>
    <col min="10499" max="10751" width="11.42578125" style="2"/>
    <col min="10752" max="10752" width="4.140625" style="2" customWidth="1"/>
    <col min="10753" max="10753" width="40.140625" style="2" customWidth="1"/>
    <col min="10754" max="10754" width="42" style="2" customWidth="1"/>
    <col min="10755" max="11007" width="11.42578125" style="2"/>
    <col min="11008" max="11008" width="4.140625" style="2" customWidth="1"/>
    <col min="11009" max="11009" width="40.140625" style="2" customWidth="1"/>
    <col min="11010" max="11010" width="42" style="2" customWidth="1"/>
    <col min="11011" max="11263" width="11.42578125" style="2"/>
    <col min="11264" max="11264" width="4.140625" style="2" customWidth="1"/>
    <col min="11265" max="11265" width="40.140625" style="2" customWidth="1"/>
    <col min="11266" max="11266" width="42" style="2" customWidth="1"/>
    <col min="11267" max="11519" width="11.42578125" style="2"/>
    <col min="11520" max="11520" width="4.140625" style="2" customWidth="1"/>
    <col min="11521" max="11521" width="40.140625" style="2" customWidth="1"/>
    <col min="11522" max="11522" width="42" style="2" customWidth="1"/>
    <col min="11523" max="11775" width="11.42578125" style="2"/>
    <col min="11776" max="11776" width="4.140625" style="2" customWidth="1"/>
    <col min="11777" max="11777" width="40.140625" style="2" customWidth="1"/>
    <col min="11778" max="11778" width="42" style="2" customWidth="1"/>
    <col min="11779" max="12031" width="11.42578125" style="2"/>
    <col min="12032" max="12032" width="4.140625" style="2" customWidth="1"/>
    <col min="12033" max="12033" width="40.140625" style="2" customWidth="1"/>
    <col min="12034" max="12034" width="42" style="2" customWidth="1"/>
    <col min="12035" max="12287" width="11.42578125" style="2"/>
    <col min="12288" max="12288" width="4.140625" style="2" customWidth="1"/>
    <col min="12289" max="12289" width="40.140625" style="2" customWidth="1"/>
    <col min="12290" max="12290" width="42" style="2" customWidth="1"/>
    <col min="12291" max="12543" width="11.42578125" style="2"/>
    <col min="12544" max="12544" width="4.140625" style="2" customWidth="1"/>
    <col min="12545" max="12545" width="40.140625" style="2" customWidth="1"/>
    <col min="12546" max="12546" width="42" style="2" customWidth="1"/>
    <col min="12547" max="12799" width="11.42578125" style="2"/>
    <col min="12800" max="12800" width="4.140625" style="2" customWidth="1"/>
    <col min="12801" max="12801" width="40.140625" style="2" customWidth="1"/>
    <col min="12802" max="12802" width="42" style="2" customWidth="1"/>
    <col min="12803" max="13055" width="11.42578125" style="2"/>
    <col min="13056" max="13056" width="4.140625" style="2" customWidth="1"/>
    <col min="13057" max="13057" width="40.140625" style="2" customWidth="1"/>
    <col min="13058" max="13058" width="42" style="2" customWidth="1"/>
    <col min="13059" max="13311" width="11.42578125" style="2"/>
    <col min="13312" max="13312" width="4.140625" style="2" customWidth="1"/>
    <col min="13313" max="13313" width="40.140625" style="2" customWidth="1"/>
    <col min="13314" max="13314" width="42" style="2" customWidth="1"/>
    <col min="13315" max="13567" width="11.42578125" style="2"/>
    <col min="13568" max="13568" width="4.140625" style="2" customWidth="1"/>
    <col min="13569" max="13569" width="40.140625" style="2" customWidth="1"/>
    <col min="13570" max="13570" width="42" style="2" customWidth="1"/>
    <col min="13571" max="13823" width="11.42578125" style="2"/>
    <col min="13824" max="13824" width="4.140625" style="2" customWidth="1"/>
    <col min="13825" max="13825" width="40.140625" style="2" customWidth="1"/>
    <col min="13826" max="13826" width="42" style="2" customWidth="1"/>
    <col min="13827" max="14079" width="11.42578125" style="2"/>
    <col min="14080" max="14080" width="4.140625" style="2" customWidth="1"/>
    <col min="14081" max="14081" width="40.140625" style="2" customWidth="1"/>
    <col min="14082" max="14082" width="42" style="2" customWidth="1"/>
    <col min="14083" max="14335" width="11.42578125" style="2"/>
    <col min="14336" max="14336" width="4.140625" style="2" customWidth="1"/>
    <col min="14337" max="14337" width="40.140625" style="2" customWidth="1"/>
    <col min="14338" max="14338" width="42" style="2" customWidth="1"/>
    <col min="14339" max="14591" width="11.42578125" style="2"/>
    <col min="14592" max="14592" width="4.140625" style="2" customWidth="1"/>
    <col min="14593" max="14593" width="40.140625" style="2" customWidth="1"/>
    <col min="14594" max="14594" width="42" style="2" customWidth="1"/>
    <col min="14595" max="14847" width="11.42578125" style="2"/>
    <col min="14848" max="14848" width="4.140625" style="2" customWidth="1"/>
    <col min="14849" max="14849" width="40.140625" style="2" customWidth="1"/>
    <col min="14850" max="14850" width="42" style="2" customWidth="1"/>
    <col min="14851" max="15103" width="11.42578125" style="2"/>
    <col min="15104" max="15104" width="4.140625" style="2" customWidth="1"/>
    <col min="15105" max="15105" width="40.140625" style="2" customWidth="1"/>
    <col min="15106" max="15106" width="42" style="2" customWidth="1"/>
    <col min="15107" max="15359" width="11.42578125" style="2"/>
    <col min="15360" max="15360" width="4.140625" style="2" customWidth="1"/>
    <col min="15361" max="15361" width="40.140625" style="2" customWidth="1"/>
    <col min="15362" max="15362" width="42" style="2" customWidth="1"/>
    <col min="15363" max="15615" width="11.42578125" style="2"/>
    <col min="15616" max="15616" width="4.140625" style="2" customWidth="1"/>
    <col min="15617" max="15617" width="40.140625" style="2" customWidth="1"/>
    <col min="15618" max="15618" width="42" style="2" customWidth="1"/>
    <col min="15619" max="15871" width="11.42578125" style="2"/>
    <col min="15872" max="15872" width="4.140625" style="2" customWidth="1"/>
    <col min="15873" max="15873" width="40.140625" style="2" customWidth="1"/>
    <col min="15874" max="15874" width="42" style="2" customWidth="1"/>
    <col min="15875" max="16127" width="11.42578125" style="2"/>
    <col min="16128" max="16128" width="4.140625" style="2" customWidth="1"/>
    <col min="16129" max="16129" width="40.140625" style="2" customWidth="1"/>
    <col min="16130" max="16130" width="42" style="2" customWidth="1"/>
    <col min="16131" max="16384" width="11.42578125" style="2"/>
  </cols>
  <sheetData>
    <row r="1" spans="1:3" ht="15" customHeight="1" x14ac:dyDescent="0.25">
      <c r="A1" s="1" t="s">
        <v>13</v>
      </c>
      <c r="B1" s="1"/>
      <c r="C1" s="1"/>
    </row>
    <row r="2" spans="1:3" ht="15" customHeight="1" x14ac:dyDescent="0.25">
      <c r="A2" s="1" t="str">
        <f>'73 - EHPAD Les Collines'!A2</f>
        <v>Eté 2019 - DU 2 AU 8 SEPTEMBRE 2019</v>
      </c>
      <c r="B2" s="1"/>
      <c r="C2" s="1"/>
    </row>
    <row r="3" spans="1:3" ht="9" customHeight="1" x14ac:dyDescent="0.25">
      <c r="A3" s="3"/>
      <c r="B3" s="3"/>
      <c r="C3" s="3"/>
    </row>
    <row r="4" spans="1:3" ht="15" customHeight="1" x14ac:dyDescent="0.25">
      <c r="A4" s="4"/>
      <c r="B4" s="10" t="s">
        <v>1</v>
      </c>
      <c r="C4" s="5"/>
    </row>
    <row r="5" spans="1:3" ht="19.5" customHeight="1" x14ac:dyDescent="0.25">
      <c r="A5" s="31" t="s">
        <v>4</v>
      </c>
      <c r="B5" s="19" t="str">
        <f>'73 - EHPAD Les Collines'!B5</f>
        <v>Concombre à l'aneth</v>
      </c>
      <c r="C5" s="19" t="s">
        <v>278</v>
      </c>
    </row>
    <row r="6" spans="1:3" ht="19.5" customHeight="1" x14ac:dyDescent="0.25">
      <c r="A6" s="32"/>
      <c r="B6" s="18" t="str">
        <f>'73 - EHPAD Les Collines'!B6</f>
        <v>Röstiburger</v>
      </c>
      <c r="C6" s="18" t="s">
        <v>279</v>
      </c>
    </row>
    <row r="7" spans="1:3" ht="19.5" customHeight="1" x14ac:dyDescent="0.25">
      <c r="A7" s="32"/>
      <c r="B7" s="18" t="str">
        <f>'73 - EHPAD Les Collines'!B7</f>
        <v>Salade composée</v>
      </c>
      <c r="C7" s="18" t="s">
        <v>278</v>
      </c>
    </row>
    <row r="8" spans="1:3" ht="19.5" customHeight="1" x14ac:dyDescent="0.25">
      <c r="A8" s="32"/>
      <c r="B8" s="24" t="str">
        <f>'73.1 - Le Rest''O'!B8</f>
        <v>Hamburger sans viande</v>
      </c>
      <c r="C8" s="18" t="s">
        <v>278</v>
      </c>
    </row>
    <row r="9" spans="1:3" ht="19.5" customHeight="1" x14ac:dyDescent="0.25">
      <c r="A9" s="32"/>
      <c r="B9" s="18" t="str">
        <f>'73 - EHPAD Les Collines'!B9</f>
        <v>Plateau de fromage</v>
      </c>
      <c r="C9" s="18"/>
    </row>
    <row r="10" spans="1:3" ht="19.5" customHeight="1" x14ac:dyDescent="0.25">
      <c r="A10" s="33"/>
      <c r="B10" s="17" t="str">
        <f>'73 - EHPAD Les Collines'!B10</f>
        <v>Crème caramel</v>
      </c>
      <c r="C10" s="17" t="s">
        <v>278</v>
      </c>
    </row>
    <row r="11" spans="1:3" ht="19.5" customHeight="1" x14ac:dyDescent="0.25">
      <c r="A11" s="31" t="s">
        <v>6</v>
      </c>
      <c r="B11" s="19" t="str">
        <f>'73 - EHPAD Les Collines'!B11</f>
        <v>Céleri rémoulade</v>
      </c>
      <c r="C11" s="19" t="s">
        <v>278</v>
      </c>
    </row>
    <row r="12" spans="1:3" ht="19.5" customHeight="1" x14ac:dyDescent="0.25">
      <c r="A12" s="32"/>
      <c r="B12" s="18" t="str">
        <f>'73 - EHPAD Les Collines'!B12</f>
        <v>Escalope de volaille panée</v>
      </c>
      <c r="C12" s="18" t="s">
        <v>279</v>
      </c>
    </row>
    <row r="13" spans="1:3" ht="19.5" customHeight="1" x14ac:dyDescent="0.25">
      <c r="A13" s="32"/>
      <c r="B13" s="18" t="str">
        <f>'73 - EHPAD Les Collines'!B13</f>
        <v>Pennes au coulis de tomate/brunoise de légumes</v>
      </c>
      <c r="C13" s="18" t="s">
        <v>279</v>
      </c>
    </row>
    <row r="14" spans="1:3" ht="19.5" customHeight="1" x14ac:dyDescent="0.25">
      <c r="A14" s="32"/>
      <c r="B14" s="24" t="str">
        <f>'73.1 - Le Rest''O'!B14</f>
        <v>Pennes au thon et au coulis de tomate</v>
      </c>
      <c r="C14" s="18" t="s">
        <v>278</v>
      </c>
    </row>
    <row r="15" spans="1:3" ht="19.5" customHeight="1" x14ac:dyDescent="0.25">
      <c r="A15" s="32"/>
      <c r="B15" s="18" t="str">
        <f>'73 - EHPAD Les Collines'!B15</f>
        <v>Plateau de fromage</v>
      </c>
      <c r="C15" s="18"/>
    </row>
    <row r="16" spans="1:3" ht="19.5" customHeight="1" x14ac:dyDescent="0.25">
      <c r="A16" s="33"/>
      <c r="B16" s="17" t="str">
        <f>'73 - EHPAD Les Collines'!B16</f>
        <v>Mousse au chocolat Maison</v>
      </c>
      <c r="C16" s="17" t="s">
        <v>278</v>
      </c>
    </row>
    <row r="17" spans="1:3" ht="19.5" customHeight="1" x14ac:dyDescent="0.25">
      <c r="A17" s="31" t="s">
        <v>7</v>
      </c>
      <c r="B17" s="19" t="str">
        <f>'73 - EHPAD Les Collines'!B17</f>
        <v>Taboulé</v>
      </c>
      <c r="C17" s="19" t="s">
        <v>278</v>
      </c>
    </row>
    <row r="18" spans="1:3" ht="19.5" customHeight="1" x14ac:dyDescent="0.25">
      <c r="A18" s="32"/>
      <c r="B18" s="18" t="str">
        <f>'73 - EHPAD Les Collines'!B18</f>
        <v>Emincé de bœuf au paprika</v>
      </c>
      <c r="C18" s="18" t="s">
        <v>278</v>
      </c>
    </row>
    <row r="19" spans="1:3" ht="19.5" customHeight="1" x14ac:dyDescent="0.25">
      <c r="A19" s="32"/>
      <c r="B19" s="18" t="str">
        <f>'73 - EHPAD Les Collines'!B19</f>
        <v>Haricots verts persillés/coquillettes</v>
      </c>
      <c r="C19" s="18" t="s">
        <v>279</v>
      </c>
    </row>
    <row r="20" spans="1:3" ht="19.5" customHeight="1" x14ac:dyDescent="0.25">
      <c r="A20" s="32"/>
      <c r="B20" s="24" t="str">
        <f>'73.1 - Le Rest''O'!B20</f>
        <v>Tarte aux légumes</v>
      </c>
      <c r="C20" s="18" t="s">
        <v>278</v>
      </c>
    </row>
    <row r="21" spans="1:3" ht="19.5" customHeight="1" x14ac:dyDescent="0.25">
      <c r="A21" s="32"/>
      <c r="B21" s="18" t="str">
        <f>'73 - EHPAD Les Collines'!B21</f>
        <v>Plateau de fromage</v>
      </c>
      <c r="C21" s="18"/>
    </row>
    <row r="22" spans="1:3" ht="19.5" customHeight="1" x14ac:dyDescent="0.25">
      <c r="A22" s="33"/>
      <c r="B22" s="17" t="str">
        <f>'73 - EHPAD Les Collines'!B22</f>
        <v xml:space="preserve">Fruit frais </v>
      </c>
      <c r="C22" s="17"/>
    </row>
    <row r="23" spans="1:3" ht="19.5" customHeight="1" x14ac:dyDescent="0.25">
      <c r="A23" s="31" t="s">
        <v>8</v>
      </c>
      <c r="B23" s="19" t="str">
        <f>'73 - EHPAD Les Collines'!B23</f>
        <v>Tomate au basilic</v>
      </c>
      <c r="C23" s="19" t="s">
        <v>278</v>
      </c>
    </row>
    <row r="24" spans="1:3" ht="19.5" customHeight="1" x14ac:dyDescent="0.25">
      <c r="A24" s="32"/>
      <c r="B24" s="18" t="str">
        <f>'73 - EHPAD Les Collines'!B24</f>
        <v>Rôti de porc au jus de thym</v>
      </c>
      <c r="C24" s="18" t="s">
        <v>278</v>
      </c>
    </row>
    <row r="25" spans="1:3" ht="19.5" customHeight="1" x14ac:dyDescent="0.25">
      <c r="A25" s="32"/>
      <c r="B25" s="18" t="str">
        <f>'73 - EHPAD Les Collines'!B25</f>
        <v>Fondue de fenouil/frites</v>
      </c>
      <c r="C25" s="18" t="s">
        <v>279</v>
      </c>
    </row>
    <row r="26" spans="1:3" ht="19.5" customHeight="1" x14ac:dyDescent="0.25">
      <c r="A26" s="32"/>
      <c r="B26" s="24" t="str">
        <f>'73.1 - Le Rest''O'!B26</f>
        <v>Croustillant au fromage</v>
      </c>
      <c r="C26" s="18" t="s">
        <v>285</v>
      </c>
    </row>
    <row r="27" spans="1:3" ht="19.5" customHeight="1" x14ac:dyDescent="0.25">
      <c r="A27" s="32"/>
      <c r="B27" s="18" t="str">
        <f>'73 - EHPAD Les Collines'!B27</f>
        <v>Plateau de fromage</v>
      </c>
      <c r="C27" s="18"/>
    </row>
    <row r="28" spans="1:3" ht="19.5" customHeight="1" x14ac:dyDescent="0.25">
      <c r="A28" s="33"/>
      <c r="B28" s="17" t="str">
        <f>'73 - EHPAD Les Collines'!B28</f>
        <v>Tartelette maison</v>
      </c>
      <c r="C28" s="17" t="s">
        <v>278</v>
      </c>
    </row>
    <row r="29" spans="1:3" ht="19.5" customHeight="1" x14ac:dyDescent="0.25">
      <c r="A29" s="31" t="s">
        <v>9</v>
      </c>
      <c r="B29" s="19" t="str">
        <f>'73 - EHPAD Les Collines'!B29</f>
        <v>Rosette</v>
      </c>
      <c r="C29" s="19"/>
    </row>
    <row r="30" spans="1:3" ht="19.5" customHeight="1" x14ac:dyDescent="0.25">
      <c r="A30" s="32"/>
      <c r="B30" s="18" t="str">
        <f>'73 - EHPAD Les Collines'!B30</f>
        <v>Marée du jour</v>
      </c>
      <c r="C30" s="18" t="s">
        <v>279</v>
      </c>
    </row>
    <row r="31" spans="1:3" ht="19.5" customHeight="1" x14ac:dyDescent="0.25">
      <c r="A31" s="32"/>
      <c r="B31" s="18" t="str">
        <f>'73 - EHPAD Les Collines'!B31</f>
        <v>Riz safrané/brocolis</v>
      </c>
      <c r="C31" s="18" t="s">
        <v>279</v>
      </c>
    </row>
    <row r="32" spans="1:3" ht="19.5" customHeight="1" x14ac:dyDescent="0.25">
      <c r="A32" s="32"/>
      <c r="B32" s="24"/>
      <c r="C32" s="18" t="s">
        <v>278</v>
      </c>
    </row>
    <row r="33" spans="1:3" ht="19.5" customHeight="1" x14ac:dyDescent="0.25">
      <c r="A33" s="32"/>
      <c r="B33" s="18" t="str">
        <f>'73 - EHPAD Les Collines'!B33</f>
        <v>Plateau de fromage</v>
      </c>
      <c r="C33" s="18"/>
    </row>
    <row r="34" spans="1:3" ht="19.5" customHeight="1" x14ac:dyDescent="0.25">
      <c r="A34" s="33"/>
      <c r="B34" s="17" t="str">
        <f>'73 - EHPAD Les Collines'!B34</f>
        <v>Entremet praliné</v>
      </c>
      <c r="C34" s="17" t="s">
        <v>278</v>
      </c>
    </row>
    <row r="35" spans="1:3" ht="12.95" customHeight="1" x14ac:dyDescent="0.25">
      <c r="A35" s="34"/>
      <c r="B35" s="34"/>
      <c r="C35" s="34"/>
    </row>
    <row r="36" spans="1:3" ht="12.95" customHeight="1" x14ac:dyDescent="0.25"/>
    <row r="37" spans="1:3" ht="12.95" customHeight="1" x14ac:dyDescent="0.25"/>
    <row r="38" spans="1:3" ht="12.95" customHeight="1" x14ac:dyDescent="0.25"/>
    <row r="39" spans="1:3" ht="12.95" customHeight="1" x14ac:dyDescent="0.25"/>
    <row r="40" spans="1:3" ht="12.95" customHeight="1" x14ac:dyDescent="0.25"/>
    <row r="41" spans="1:3" ht="12.95" customHeight="1" x14ac:dyDescent="0.25"/>
    <row r="42" spans="1:3" ht="24" customHeight="1" x14ac:dyDescent="0.25">
      <c r="A42" s="7"/>
      <c r="B42" s="7"/>
      <c r="C42" s="7"/>
    </row>
    <row r="43" spans="1:3" ht="24" customHeight="1" x14ac:dyDescent="0.25">
      <c r="A43" s="7"/>
      <c r="B43" s="7"/>
      <c r="C43" s="7"/>
    </row>
    <row r="44" spans="1:3" ht="15" customHeight="1" x14ac:dyDescent="0.25">
      <c r="A44" s="1" t="s">
        <v>13</v>
      </c>
      <c r="B44" s="1"/>
      <c r="C44" s="1"/>
    </row>
    <row r="45" spans="1:3" ht="15" customHeight="1" x14ac:dyDescent="0.25">
      <c r="A45" s="1" t="str">
        <f>'73 - EHPAD Les Collines'!A55</f>
        <v>Eté 2019 - DU 9 AU 13 SEPTEMBRE 2019</v>
      </c>
      <c r="B45" s="1"/>
      <c r="C45" s="1"/>
    </row>
    <row r="46" spans="1:3" ht="9" customHeight="1" x14ac:dyDescent="0.25">
      <c r="A46" s="3"/>
      <c r="B46" s="3"/>
      <c r="C46" s="3"/>
    </row>
    <row r="47" spans="1:3" ht="15" customHeight="1" x14ac:dyDescent="0.25">
      <c r="A47" s="4"/>
      <c r="B47" s="8" t="s">
        <v>1</v>
      </c>
      <c r="C47" s="5"/>
    </row>
    <row r="48" spans="1:3" ht="19.5" customHeight="1" x14ac:dyDescent="0.25">
      <c r="A48" s="31" t="s">
        <v>4</v>
      </c>
      <c r="B48" s="19" t="str">
        <f>'73 - EHPAD Les Collines'!B58</f>
        <v>Melon</v>
      </c>
      <c r="C48" s="19" t="s">
        <v>278</v>
      </c>
    </row>
    <row r="49" spans="1:3" ht="19.5" customHeight="1" x14ac:dyDescent="0.25">
      <c r="A49" s="32"/>
      <c r="B49" s="18" t="s">
        <v>291</v>
      </c>
      <c r="C49" s="18" t="s">
        <v>278</v>
      </c>
    </row>
    <row r="50" spans="1:3" ht="19.5" customHeight="1" x14ac:dyDescent="0.25">
      <c r="A50" s="32"/>
      <c r="B50" s="18" t="str">
        <f>'73 - EHPAD Les Collines'!B60</f>
        <v>Gratin pdt et céleri / tomate au four</v>
      </c>
      <c r="C50" s="18" t="s">
        <v>278</v>
      </c>
    </row>
    <row r="51" spans="1:3" ht="19.5" customHeight="1" x14ac:dyDescent="0.25">
      <c r="A51" s="32"/>
      <c r="B51" s="24" t="str">
        <f>'73.1 - Le Rest''O'!$B$51</f>
        <v>Tarte au fromage</v>
      </c>
      <c r="C51" s="18" t="s">
        <v>278</v>
      </c>
    </row>
    <row r="52" spans="1:3" ht="19.5" customHeight="1" x14ac:dyDescent="0.25">
      <c r="A52" s="32"/>
      <c r="B52" s="18" t="str">
        <f>'73 - EHPAD Les Collines'!B62</f>
        <v>Plateau de fromage</v>
      </c>
      <c r="C52" s="18"/>
    </row>
    <row r="53" spans="1:3" ht="19.5" customHeight="1" x14ac:dyDescent="0.25">
      <c r="A53" s="33"/>
      <c r="B53" s="17" t="str">
        <f>'73 - EHPAD Les Collines'!B63</f>
        <v>Crème brûlée</v>
      </c>
      <c r="C53" s="17" t="s">
        <v>278</v>
      </c>
    </row>
    <row r="54" spans="1:3" ht="19.5" customHeight="1" x14ac:dyDescent="0.25">
      <c r="A54" s="31" t="s">
        <v>6</v>
      </c>
      <c r="B54" s="19" t="str">
        <f>'73 - EHPAD Les Collines'!B64</f>
        <v>Salade de radis</v>
      </c>
      <c r="C54" s="19" t="s">
        <v>278</v>
      </c>
    </row>
    <row r="55" spans="1:3" ht="19.5" customHeight="1" x14ac:dyDescent="0.25">
      <c r="A55" s="32"/>
      <c r="B55" s="18" t="str">
        <f>'73 - EHPAD Les Collines'!B65</f>
        <v>Pätes à la bolognaise</v>
      </c>
      <c r="C55" s="18" t="s">
        <v>279</v>
      </c>
    </row>
    <row r="56" spans="1:3" ht="19.5" customHeight="1" x14ac:dyDescent="0.25">
      <c r="A56" s="32"/>
      <c r="B56" s="18" t="str">
        <f>'73 - EHPAD Les Collines'!B66</f>
        <v>Salade verte</v>
      </c>
      <c r="C56" s="18"/>
    </row>
    <row r="57" spans="1:3" ht="19.5" customHeight="1" x14ac:dyDescent="0.25">
      <c r="A57" s="32"/>
      <c r="B57" s="24" t="str">
        <f>'73.1 - Le Rest''O'!$B$57</f>
        <v>Lasagne de légumes</v>
      </c>
      <c r="C57" s="18" t="s">
        <v>278</v>
      </c>
    </row>
    <row r="58" spans="1:3" ht="19.5" customHeight="1" x14ac:dyDescent="0.25">
      <c r="A58" s="32"/>
      <c r="B58" s="18" t="str">
        <f>'73 - EHPAD Les Collines'!B68</f>
        <v>Plateau de fromage</v>
      </c>
      <c r="C58" s="18"/>
    </row>
    <row r="59" spans="1:3" ht="19.5" customHeight="1" x14ac:dyDescent="0.25">
      <c r="A59" s="32"/>
      <c r="B59" s="17" t="str">
        <f>'73 - EHPAD Les Collines'!B69</f>
        <v>Glace</v>
      </c>
      <c r="C59" s="17"/>
    </row>
    <row r="60" spans="1:3" ht="19.5" customHeight="1" x14ac:dyDescent="0.25">
      <c r="A60" s="31" t="s">
        <v>7</v>
      </c>
      <c r="B60" s="19" t="str">
        <f>'73 - EHPAD Les Collines'!B70</f>
        <v>Salade parisienne</v>
      </c>
      <c r="C60" s="19" t="s">
        <v>278</v>
      </c>
    </row>
    <row r="61" spans="1:3" ht="19.5" customHeight="1" x14ac:dyDescent="0.25">
      <c r="A61" s="32"/>
      <c r="B61" s="18" t="str">
        <f>'73 - EHPAD Les Collines'!B71</f>
        <v>Sauté de veau Marengo</v>
      </c>
      <c r="C61" s="18" t="s">
        <v>278</v>
      </c>
    </row>
    <row r="62" spans="1:3" ht="19.5" customHeight="1" x14ac:dyDescent="0.25">
      <c r="A62" s="32"/>
      <c r="B62" s="18" t="str">
        <f>'73 - EHPAD Les Collines'!B72</f>
        <v>Carottes/lentilles</v>
      </c>
      <c r="C62" s="18" t="s">
        <v>278</v>
      </c>
    </row>
    <row r="63" spans="1:3" ht="19.5" customHeight="1" x14ac:dyDescent="0.25">
      <c r="A63" s="32"/>
      <c r="B63" s="24" t="str">
        <f>+'73.1 - Le Rest''O'!$B$63</f>
        <v>Steak végétal au coulis de tomate</v>
      </c>
      <c r="C63" s="18" t="s">
        <v>285</v>
      </c>
    </row>
    <row r="64" spans="1:3" ht="19.5" customHeight="1" x14ac:dyDescent="0.25">
      <c r="A64" s="32"/>
      <c r="B64" s="18" t="str">
        <f>'73 - EHPAD Les Collines'!B74</f>
        <v>Plateau de fromage</v>
      </c>
      <c r="C64" s="18"/>
    </row>
    <row r="65" spans="1:3" ht="19.5" customHeight="1" x14ac:dyDescent="0.25">
      <c r="A65" s="33"/>
      <c r="B65" s="17" t="str">
        <f>'73 - EHPAD Les Collines'!B75</f>
        <v>Entremet citron</v>
      </c>
      <c r="C65" s="17" t="s">
        <v>278</v>
      </c>
    </row>
    <row r="66" spans="1:3" ht="19.5" customHeight="1" x14ac:dyDescent="0.25">
      <c r="A66" s="31" t="s">
        <v>8</v>
      </c>
      <c r="B66" s="19" t="str">
        <f>'73 - EHPAD Les Collines'!B76</f>
        <v>Champignons à la grecque</v>
      </c>
      <c r="C66" s="19" t="s">
        <v>279</v>
      </c>
    </row>
    <row r="67" spans="1:3" ht="19.5" customHeight="1" x14ac:dyDescent="0.25">
      <c r="A67" s="32"/>
      <c r="B67" s="18" t="str">
        <f>'73 - EHPAD Les Collines'!B77</f>
        <v>Marée du jour</v>
      </c>
      <c r="C67" s="18" t="s">
        <v>279</v>
      </c>
    </row>
    <row r="68" spans="1:3" ht="19.5" customHeight="1" x14ac:dyDescent="0.25">
      <c r="A68" s="32"/>
      <c r="B68" s="18" t="str">
        <f>'73 - EHPAD Les Collines'!B78</f>
        <v>Pdt en robe des champs/brunoise de légumes</v>
      </c>
      <c r="C68" s="18" t="s">
        <v>279</v>
      </c>
    </row>
    <row r="69" spans="1:3" ht="19.5" customHeight="1" x14ac:dyDescent="0.25">
      <c r="A69" s="32"/>
      <c r="B69" s="24" t="str">
        <f>+'73.1 - Le Rest''O'!B69</f>
        <v>Marée du jour</v>
      </c>
      <c r="C69" s="18" t="s">
        <v>279</v>
      </c>
    </row>
    <row r="70" spans="1:3" ht="19.5" customHeight="1" x14ac:dyDescent="0.25">
      <c r="A70" s="32"/>
      <c r="B70" s="18" t="str">
        <f>'73 - EHPAD Les Collines'!B80</f>
        <v>Plateau de fromage</v>
      </c>
      <c r="C70" s="18"/>
    </row>
    <row r="71" spans="1:3" ht="19.5" customHeight="1" x14ac:dyDescent="0.25">
      <c r="A71" s="33"/>
      <c r="B71" s="17" t="str">
        <f>'73 - EHPAD Les Collines'!B81</f>
        <v>Tarte maison</v>
      </c>
      <c r="C71" s="17" t="s">
        <v>278</v>
      </c>
    </row>
    <row r="72" spans="1:3" ht="19.5" customHeight="1" x14ac:dyDescent="0.25">
      <c r="A72" s="31" t="s">
        <v>9</v>
      </c>
      <c r="B72" s="19" t="str">
        <f>'73 - EHPAD Les Collines'!B82</f>
        <v>Carottes râpées</v>
      </c>
      <c r="C72" s="19" t="s">
        <v>278</v>
      </c>
    </row>
    <row r="73" spans="1:3" ht="19.5" customHeight="1" x14ac:dyDescent="0.25">
      <c r="A73" s="32"/>
      <c r="B73" s="18" t="str">
        <f>'73 - EHPAD Les Collines'!B83</f>
        <v>Sauté de volaille au curry</v>
      </c>
      <c r="C73" s="18" t="s">
        <v>278</v>
      </c>
    </row>
    <row r="74" spans="1:3" ht="19.5" customHeight="1" x14ac:dyDescent="0.25">
      <c r="A74" s="32"/>
      <c r="B74" s="18" t="str">
        <f>'73 - EHPAD Les Collines'!B84</f>
        <v>Haricots beurre/polenta</v>
      </c>
      <c r="C74" s="18" t="s">
        <v>279</v>
      </c>
    </row>
    <row r="75" spans="1:3" ht="19.5" customHeight="1" x14ac:dyDescent="0.25">
      <c r="A75" s="32"/>
      <c r="B75" s="24" t="str">
        <f>+'73.1 - Le Rest''O'!B75</f>
        <v>Curry de légumes et poisson</v>
      </c>
      <c r="C75" s="18" t="s">
        <v>279</v>
      </c>
    </row>
    <row r="76" spans="1:3" ht="19.5" customHeight="1" x14ac:dyDescent="0.25">
      <c r="A76" s="32"/>
      <c r="B76" s="18" t="str">
        <f>'73 - EHPAD Les Collines'!B86</f>
        <v>Plateau de fromage</v>
      </c>
      <c r="C76" s="18"/>
    </row>
    <row r="77" spans="1:3" ht="19.5" customHeight="1" x14ac:dyDescent="0.25">
      <c r="A77" s="33"/>
      <c r="B77" s="17" t="str">
        <f>'73 - EHPAD Les Collines'!B87</f>
        <v>Ile flottante Maison</v>
      </c>
      <c r="C77" s="17" t="s">
        <v>278</v>
      </c>
    </row>
    <row r="78" spans="1:3" ht="12.95" customHeight="1" x14ac:dyDescent="0.25"/>
    <row r="79" spans="1:3" ht="12.95" customHeight="1" x14ac:dyDescent="0.25"/>
    <row r="80" spans="1:3" ht="12.95" customHeight="1" x14ac:dyDescent="0.25"/>
    <row r="81" spans="1:3" ht="12.95" customHeight="1" x14ac:dyDescent="0.25"/>
    <row r="82" spans="1:3" ht="12.95" customHeight="1" x14ac:dyDescent="0.25"/>
    <row r="83" spans="1:3" ht="12.95" customHeight="1" x14ac:dyDescent="0.25"/>
    <row r="84" spans="1:3" ht="12.95" customHeight="1" x14ac:dyDescent="0.25"/>
    <row r="85" spans="1:3" ht="24" customHeight="1" x14ac:dyDescent="0.25">
      <c r="A85" s="7"/>
      <c r="B85" s="7"/>
      <c r="C85" s="7"/>
    </row>
    <row r="86" spans="1:3" ht="24" customHeight="1" x14ac:dyDescent="0.25">
      <c r="A86" s="7"/>
      <c r="B86" s="7"/>
      <c r="C86" s="7"/>
    </row>
    <row r="87" spans="1:3" ht="15" customHeight="1" x14ac:dyDescent="0.25">
      <c r="A87" s="1" t="s">
        <v>13</v>
      </c>
      <c r="B87" s="1"/>
      <c r="C87" s="1"/>
    </row>
    <row r="88" spans="1:3" ht="15" customHeight="1" x14ac:dyDescent="0.25">
      <c r="A88" s="1" t="str">
        <f>'73 - EHPAD Les Collines'!A108</f>
        <v>Eté 2019 - DU 16 AU 20 SEPTEMBRE 2019</v>
      </c>
      <c r="B88" s="1"/>
      <c r="C88" s="1"/>
    </row>
    <row r="89" spans="1:3" ht="9" customHeight="1" x14ac:dyDescent="0.25">
      <c r="A89" s="3"/>
      <c r="B89" s="3"/>
      <c r="C89" s="3"/>
    </row>
    <row r="90" spans="1:3" ht="12.75" customHeight="1" x14ac:dyDescent="0.25">
      <c r="A90" s="4"/>
      <c r="B90" s="8" t="s">
        <v>1</v>
      </c>
      <c r="C90" s="5"/>
    </row>
    <row r="91" spans="1:3" ht="19.5" customHeight="1" x14ac:dyDescent="0.25">
      <c r="A91" s="31" t="s">
        <v>4</v>
      </c>
      <c r="B91" s="19" t="str">
        <f>'73 - EHPAD Les Collines'!B111</f>
        <v>Œuf dur mayonnaise</v>
      </c>
      <c r="C91" s="19" t="s">
        <v>285</v>
      </c>
    </row>
    <row r="92" spans="1:3" ht="19.5" customHeight="1" x14ac:dyDescent="0.25">
      <c r="A92" s="32"/>
      <c r="B92" s="18" t="s">
        <v>292</v>
      </c>
      <c r="C92" s="18" t="s">
        <v>278</v>
      </c>
    </row>
    <row r="93" spans="1:3" ht="19.5" customHeight="1" x14ac:dyDescent="0.25">
      <c r="A93" s="32"/>
      <c r="B93" s="18" t="str">
        <f>'73 - EHPAD Les Collines'!B113</f>
        <v>Riz pilaf / légumes basquaise</v>
      </c>
      <c r="C93" s="18" t="s">
        <v>278</v>
      </c>
    </row>
    <row r="94" spans="1:3" ht="19.5" customHeight="1" x14ac:dyDescent="0.25">
      <c r="A94" s="32"/>
      <c r="B94" s="24" t="str">
        <f>'73.1 - Le Rest''O'!B94</f>
        <v>Paella de poisson</v>
      </c>
      <c r="C94" s="18" t="s">
        <v>279</v>
      </c>
    </row>
    <row r="95" spans="1:3" ht="19.5" customHeight="1" x14ac:dyDescent="0.25">
      <c r="A95" s="32"/>
      <c r="B95" s="18" t="str">
        <f>'73 - EHPAD Les Collines'!B115</f>
        <v>Plateau de fromages</v>
      </c>
      <c r="C95" s="18"/>
    </row>
    <row r="96" spans="1:3" ht="19.5" customHeight="1" x14ac:dyDescent="0.25">
      <c r="A96" s="33"/>
      <c r="B96" s="17" t="str">
        <f>'73 - EHPAD Les Collines'!B116</f>
        <v>Flan caramel</v>
      </c>
      <c r="C96" s="17" t="s">
        <v>278</v>
      </c>
    </row>
    <row r="97" spans="1:3" ht="19.5" customHeight="1" x14ac:dyDescent="0.25">
      <c r="A97" s="31" t="s">
        <v>6</v>
      </c>
      <c r="B97" s="19" t="str">
        <f>'73 - EHPAD Les Collines'!B117</f>
        <v>Melon</v>
      </c>
      <c r="C97" s="19" t="s">
        <v>278</v>
      </c>
    </row>
    <row r="98" spans="1:3" ht="19.5" customHeight="1" x14ac:dyDescent="0.25">
      <c r="A98" s="32"/>
      <c r="B98" s="18" t="str">
        <f>'73 - EHPAD Les Collines'!B118</f>
        <v>Marée du jour</v>
      </c>
      <c r="C98" s="18" t="s">
        <v>279</v>
      </c>
    </row>
    <row r="99" spans="1:3" ht="19.5" customHeight="1" x14ac:dyDescent="0.25">
      <c r="A99" s="32"/>
      <c r="B99" s="18" t="str">
        <f>'73 - EHPAD Les Collines'!B119</f>
        <v>Duo de purée</v>
      </c>
      <c r="C99" s="18" t="s">
        <v>278</v>
      </c>
    </row>
    <row r="100" spans="1:3" ht="19.5" customHeight="1" x14ac:dyDescent="0.25">
      <c r="A100" s="32"/>
      <c r="B100" s="24" t="str">
        <f>'73.1 - Le Rest''O'!B100</f>
        <v>Marée du jour</v>
      </c>
      <c r="C100" s="18"/>
    </row>
    <row r="101" spans="1:3" ht="19.5" customHeight="1" x14ac:dyDescent="0.25">
      <c r="A101" s="32"/>
      <c r="B101" s="18" t="str">
        <f>'73 - EHPAD Les Collines'!B121</f>
        <v>Plateau de fromages</v>
      </c>
      <c r="C101" s="18"/>
    </row>
    <row r="102" spans="1:3" ht="19.5" customHeight="1" x14ac:dyDescent="0.25">
      <c r="A102" s="33"/>
      <c r="B102" s="17" t="str">
        <f>'73 - EHPAD Les Collines'!B122</f>
        <v>Cake aux pommes</v>
      </c>
      <c r="C102" s="17" t="s">
        <v>278</v>
      </c>
    </row>
    <row r="103" spans="1:3" ht="19.5" customHeight="1" x14ac:dyDescent="0.25">
      <c r="A103" s="31" t="s">
        <v>7</v>
      </c>
      <c r="B103" s="19" t="str">
        <f>'73 - EHPAD Les Collines'!B123</f>
        <v>Carottes râpées balsamique</v>
      </c>
      <c r="C103" s="19" t="s">
        <v>278</v>
      </c>
    </row>
    <row r="104" spans="1:3" ht="19.5" customHeight="1" x14ac:dyDescent="0.25">
      <c r="A104" s="32"/>
      <c r="B104" s="18" t="str">
        <f>'73 - EHPAD Les Collines'!B124</f>
        <v>Collet fumé</v>
      </c>
      <c r="C104" s="18" t="s">
        <v>278</v>
      </c>
    </row>
    <row r="105" spans="1:3" ht="19.5" customHeight="1" x14ac:dyDescent="0.25">
      <c r="A105" s="32"/>
      <c r="B105" s="18" t="str">
        <f>'73 - EHPAD Les Collines'!B125</f>
        <v>Pomme vapeur / chou rouge</v>
      </c>
      <c r="C105" s="18" t="s">
        <v>278</v>
      </c>
    </row>
    <row r="106" spans="1:3" ht="19.5" customHeight="1" x14ac:dyDescent="0.25">
      <c r="A106" s="32"/>
      <c r="B106" s="24" t="str">
        <f>'73.1 - Le Rest''O'!B106</f>
        <v>Clafoutis de légumes à la mozzrella</v>
      </c>
      <c r="C106" s="18" t="s">
        <v>278</v>
      </c>
    </row>
    <row r="107" spans="1:3" ht="19.5" customHeight="1" x14ac:dyDescent="0.25">
      <c r="A107" s="32"/>
      <c r="B107" s="18" t="str">
        <f>'73 - EHPAD Les Collines'!B127</f>
        <v>Plateau de fromages</v>
      </c>
      <c r="C107" s="18"/>
    </row>
    <row r="108" spans="1:3" ht="19.5" customHeight="1" x14ac:dyDescent="0.25">
      <c r="A108" s="33"/>
      <c r="B108" s="17" t="str">
        <f>'73 - EHPAD Les Collines'!B128</f>
        <v>Fruits frais</v>
      </c>
      <c r="C108" s="17"/>
    </row>
    <row r="109" spans="1:3" ht="19.5" customHeight="1" x14ac:dyDescent="0.25">
      <c r="A109" s="31" t="s">
        <v>8</v>
      </c>
      <c r="B109" s="19" t="str">
        <f>'73 - EHPAD Les Collines'!B129</f>
        <v>Salade de surimi</v>
      </c>
      <c r="C109" s="19" t="s">
        <v>279</v>
      </c>
    </row>
    <row r="110" spans="1:3" ht="19.5" customHeight="1" x14ac:dyDescent="0.25">
      <c r="A110" s="32"/>
      <c r="B110" s="18" t="str">
        <f>'73 - EHPAD Les Collines'!B130</f>
        <v>Haché de veau sauce moutarde</v>
      </c>
      <c r="C110" s="18" t="s">
        <v>279</v>
      </c>
    </row>
    <row r="111" spans="1:3" ht="19.5" customHeight="1" x14ac:dyDescent="0.25">
      <c r="A111" s="32"/>
      <c r="B111" s="18" t="str">
        <f>'73 - EHPAD Les Collines'!B131</f>
        <v>Frites /salade verte</v>
      </c>
      <c r="C111" s="18" t="s">
        <v>279</v>
      </c>
    </row>
    <row r="112" spans="1:3" ht="19.5" customHeight="1" x14ac:dyDescent="0.25">
      <c r="A112" s="32"/>
      <c r="B112" s="24" t="str">
        <f>'73.1 - Le Rest''O'!B112</f>
        <v>Feuilleté au fromage</v>
      </c>
      <c r="C112" s="18" t="s">
        <v>278</v>
      </c>
    </row>
    <row r="113" spans="1:3" ht="19.5" customHeight="1" x14ac:dyDescent="0.25">
      <c r="A113" s="32"/>
      <c r="B113" s="18" t="str">
        <f>'73 - EHPAD Les Collines'!B133</f>
        <v>Plateau de fromages</v>
      </c>
      <c r="C113" s="18"/>
    </row>
    <row r="114" spans="1:3" ht="19.5" customHeight="1" x14ac:dyDescent="0.25">
      <c r="A114" s="33"/>
      <c r="B114" s="17" t="str">
        <f>'73 - EHPAD Les Collines'!B134</f>
        <v>Crumble aux pêches</v>
      </c>
      <c r="C114" s="17" t="s">
        <v>278</v>
      </c>
    </row>
    <row r="115" spans="1:3" ht="19.5" customHeight="1" x14ac:dyDescent="0.25">
      <c r="A115" s="31" t="s">
        <v>9</v>
      </c>
      <c r="B115" s="19" t="str">
        <f>'73 - EHPAD Les Collines'!B135</f>
        <v>Concombre tzatziki</v>
      </c>
      <c r="C115" s="19" t="s">
        <v>278</v>
      </c>
    </row>
    <row r="116" spans="1:3" ht="19.5" customHeight="1" x14ac:dyDescent="0.25">
      <c r="A116" s="32"/>
      <c r="B116" s="18" t="str">
        <f>'73 - EHPAD Les Collines'!B136</f>
        <v>Couscous</v>
      </c>
      <c r="C116" s="18" t="s">
        <v>279</v>
      </c>
    </row>
    <row r="117" spans="1:3" ht="19.5" customHeight="1" x14ac:dyDescent="0.25">
      <c r="A117" s="32"/>
      <c r="B117" s="18" t="str">
        <f>'73 - EHPAD Les Collines'!B137</f>
        <v>Semoule/légumes couscous</v>
      </c>
      <c r="C117" s="18"/>
    </row>
    <row r="118" spans="1:3" ht="19.5" customHeight="1" x14ac:dyDescent="0.25">
      <c r="A118" s="32"/>
      <c r="B118" s="24" t="str">
        <f>'73.1 - Le Rest''O'!B118</f>
        <v>Couscous de poisson</v>
      </c>
      <c r="C118" s="18" t="s">
        <v>279</v>
      </c>
    </row>
    <row r="119" spans="1:3" ht="19.5" customHeight="1" x14ac:dyDescent="0.25">
      <c r="A119" s="32"/>
      <c r="B119" s="18" t="str">
        <f>'73 - EHPAD Les Collines'!B139</f>
        <v>Plateau de fromages</v>
      </c>
      <c r="C119" s="18"/>
    </row>
    <row r="120" spans="1:3" ht="19.5" customHeight="1" x14ac:dyDescent="0.25">
      <c r="A120" s="33"/>
      <c r="B120" s="17" t="str">
        <f>'73 - EHPAD Les Collines'!B140</f>
        <v>Clafoutis aux pommes et aux raisins</v>
      </c>
      <c r="C120" s="17" t="s">
        <v>278</v>
      </c>
    </row>
    <row r="121" spans="1:3" ht="12.95" customHeight="1" x14ac:dyDescent="0.25"/>
    <row r="122" spans="1:3" ht="12.95" customHeight="1" x14ac:dyDescent="0.25"/>
    <row r="123" spans="1:3" ht="12.95" customHeight="1" x14ac:dyDescent="0.25"/>
    <row r="124" spans="1:3" ht="12.95" customHeight="1" x14ac:dyDescent="0.25"/>
    <row r="125" spans="1:3" ht="12.95" customHeight="1" x14ac:dyDescent="0.25"/>
    <row r="126" spans="1:3" ht="12.95" customHeight="1" x14ac:dyDescent="0.25"/>
    <row r="127" spans="1:3" ht="12.95" customHeight="1" x14ac:dyDescent="0.25"/>
    <row r="128" spans="1:3" ht="24" customHeight="1" x14ac:dyDescent="0.25">
      <c r="A128" s="7"/>
      <c r="B128" s="7"/>
      <c r="C128" s="7"/>
    </row>
    <row r="129" spans="1:3" ht="24" customHeight="1" x14ac:dyDescent="0.25">
      <c r="A129" s="7"/>
      <c r="B129" s="7"/>
      <c r="C129" s="7"/>
    </row>
    <row r="130" spans="1:3" ht="15" customHeight="1" x14ac:dyDescent="0.25">
      <c r="A130" s="1" t="s">
        <v>13</v>
      </c>
    </row>
    <row r="131" spans="1:3" ht="15" customHeight="1" x14ac:dyDescent="0.25">
      <c r="A131" s="1" t="str">
        <f>'73 - EHPAD Les Collines'!A161</f>
        <v>Eté 2019 - DU 23 AU 27 SEPTEMBRE 2019</v>
      </c>
      <c r="B131" s="1"/>
      <c r="C131" s="1"/>
    </row>
    <row r="132" spans="1:3" ht="9" customHeight="1" x14ac:dyDescent="0.25">
      <c r="A132" s="3"/>
      <c r="B132" s="1"/>
      <c r="C132" s="1"/>
    </row>
    <row r="133" spans="1:3" ht="15" customHeight="1" x14ac:dyDescent="0.25">
      <c r="A133" s="4"/>
      <c r="B133" s="6" t="s">
        <v>1</v>
      </c>
      <c r="C133" s="6"/>
    </row>
    <row r="134" spans="1:3" ht="19.5" customHeight="1" x14ac:dyDescent="0.25">
      <c r="A134" s="31" t="s">
        <v>4</v>
      </c>
      <c r="B134" s="19" t="str">
        <f>'73 - EHPAD Les Collines'!B164</f>
        <v>Tomate à la fêta</v>
      </c>
      <c r="C134" s="19" t="s">
        <v>278</v>
      </c>
    </row>
    <row r="135" spans="1:3" ht="19.5" customHeight="1" x14ac:dyDescent="0.25">
      <c r="A135" s="32"/>
      <c r="B135" s="18" t="str">
        <f>'73 - EHPAD Les Collines'!B165</f>
        <v>Brochette de volaille marinée</v>
      </c>
      <c r="C135" s="18" t="s">
        <v>279</v>
      </c>
    </row>
    <row r="136" spans="1:3" ht="19.5" customHeight="1" x14ac:dyDescent="0.25">
      <c r="A136" s="32"/>
      <c r="B136" s="18" t="str">
        <f>'73 - EHPAD Les Collines'!B166</f>
        <v>Haricots plats/polenta gratinée</v>
      </c>
      <c r="C136" s="18" t="s">
        <v>279</v>
      </c>
    </row>
    <row r="137" spans="1:3" ht="19.5" customHeight="1" x14ac:dyDescent="0.25">
      <c r="A137" s="32"/>
      <c r="B137" s="18">
        <f>'73 - EHPAD Les Collines'!B167</f>
        <v>0</v>
      </c>
      <c r="C137" s="18"/>
    </row>
    <row r="138" spans="1:3" ht="19.5" customHeight="1" x14ac:dyDescent="0.25">
      <c r="A138" s="32"/>
      <c r="B138" s="18" t="str">
        <f>'73 - EHPAD Les Collines'!B168</f>
        <v>Plateau de fromages</v>
      </c>
      <c r="C138" s="18"/>
    </row>
    <row r="139" spans="1:3" ht="19.5" customHeight="1" x14ac:dyDescent="0.25">
      <c r="A139" s="33"/>
      <c r="B139" s="17" t="str">
        <f>'73 - EHPAD Les Collines'!B169</f>
        <v xml:space="preserve">Fruit frais </v>
      </c>
      <c r="C139" s="17"/>
    </row>
    <row r="140" spans="1:3" ht="19.5" customHeight="1" x14ac:dyDescent="0.25">
      <c r="A140" s="31" t="s">
        <v>6</v>
      </c>
      <c r="B140" s="19" t="str">
        <f>'73 - EHPAD Les Collines'!B170</f>
        <v>Salade océane</v>
      </c>
      <c r="C140" s="19" t="s">
        <v>278</v>
      </c>
    </row>
    <row r="141" spans="1:3" ht="19.5" customHeight="1" x14ac:dyDescent="0.25">
      <c r="A141" s="32"/>
      <c r="B141" s="18" t="str">
        <f>'73 - EHPAD Les Collines'!B171</f>
        <v>Bouchée à la reine</v>
      </c>
      <c r="C141" s="18" t="s">
        <v>278</v>
      </c>
    </row>
    <row r="142" spans="1:3" ht="19.5" customHeight="1" x14ac:dyDescent="0.25">
      <c r="A142" s="32"/>
      <c r="B142" s="18" t="str">
        <f>'73 - EHPAD Les Collines'!B172</f>
        <v>Spaetzles/trio de légumes</v>
      </c>
      <c r="C142" s="18" t="s">
        <v>279</v>
      </c>
    </row>
    <row r="143" spans="1:3" ht="19.5" customHeight="1" x14ac:dyDescent="0.25">
      <c r="A143" s="32"/>
      <c r="B143" s="18">
        <f>'73 - EHPAD Les Collines'!B173</f>
        <v>0</v>
      </c>
      <c r="C143" s="18"/>
    </row>
    <row r="144" spans="1:3" ht="19.5" customHeight="1" x14ac:dyDescent="0.25">
      <c r="A144" s="32"/>
      <c r="B144" s="18" t="str">
        <f>'73 - EHPAD Les Collines'!B174</f>
        <v>Plateau de fromages</v>
      </c>
      <c r="C144" s="18"/>
    </row>
    <row r="145" spans="1:3" ht="19.5" customHeight="1" x14ac:dyDescent="0.25">
      <c r="A145" s="33"/>
      <c r="B145" s="17" t="str">
        <f>'73 - EHPAD Les Collines'!B175</f>
        <v>Pomme d'Alsace au four</v>
      </c>
      <c r="C145" s="17" t="s">
        <v>278</v>
      </c>
    </row>
    <row r="146" spans="1:3" ht="19.5" customHeight="1" x14ac:dyDescent="0.25">
      <c r="A146" s="31" t="s">
        <v>7</v>
      </c>
      <c r="B146" s="19" t="str">
        <f>'73 - EHPAD Les Collines'!B176</f>
        <v>Betteraves à la crème de cumin</v>
      </c>
      <c r="C146" s="19" t="s">
        <v>278</v>
      </c>
    </row>
    <row r="147" spans="1:3" ht="19.5" customHeight="1" x14ac:dyDescent="0.25">
      <c r="A147" s="32"/>
      <c r="B147" s="18" t="str">
        <f>'73 - EHPAD Les Collines'!B177</f>
        <v>Bœuf colombo</v>
      </c>
      <c r="C147" s="18" t="s">
        <v>278</v>
      </c>
    </row>
    <row r="148" spans="1:3" ht="19.5" customHeight="1" x14ac:dyDescent="0.25">
      <c r="A148" s="32"/>
      <c r="B148" s="18" t="str">
        <f>'73 - EHPAD Les Collines'!B178</f>
        <v>Pommes rissolées/fenouil sauté aux oignons</v>
      </c>
      <c r="C148" s="18" t="s">
        <v>279</v>
      </c>
    </row>
    <row r="149" spans="1:3" ht="19.5" customHeight="1" x14ac:dyDescent="0.25">
      <c r="A149" s="32"/>
      <c r="B149" s="18">
        <f>'73 - EHPAD Les Collines'!B179</f>
        <v>0</v>
      </c>
      <c r="C149" s="18"/>
    </row>
    <row r="150" spans="1:3" ht="19.5" customHeight="1" x14ac:dyDescent="0.25">
      <c r="A150" s="32"/>
      <c r="B150" s="18" t="str">
        <f>'73 - EHPAD Les Collines'!B180</f>
        <v>Plateau de fromages</v>
      </c>
      <c r="C150" s="18"/>
    </row>
    <row r="151" spans="1:3" ht="19.5" customHeight="1" x14ac:dyDescent="0.25">
      <c r="A151" s="33"/>
      <c r="B151" s="17" t="str">
        <f>'73 - EHPAD Les Collines'!B181</f>
        <v>Clafoutis</v>
      </c>
      <c r="C151" s="17" t="s">
        <v>278</v>
      </c>
    </row>
    <row r="152" spans="1:3" ht="19.5" customHeight="1" x14ac:dyDescent="0.25">
      <c r="A152" s="31" t="s">
        <v>8</v>
      </c>
      <c r="B152" s="19" t="str">
        <f>'73 - EHPAD Les Collines'!B182</f>
        <v>Mousse de foie</v>
      </c>
      <c r="C152" s="19"/>
    </row>
    <row r="153" spans="1:3" ht="19.5" customHeight="1" x14ac:dyDescent="0.25">
      <c r="A153" s="32"/>
      <c r="B153" s="18" t="str">
        <f>'73 - EHPAD Les Collines'!B183</f>
        <v>Rôti de dinde à l'indienne</v>
      </c>
      <c r="C153" s="18" t="s">
        <v>278</v>
      </c>
    </row>
    <row r="154" spans="1:3" ht="19.5" customHeight="1" x14ac:dyDescent="0.25">
      <c r="A154" s="32"/>
      <c r="B154" s="18" t="str">
        <f>'73 - EHPAD Les Collines'!B184</f>
        <v>Farfalle/curry de légumes</v>
      </c>
      <c r="C154" s="18" t="s">
        <v>279</v>
      </c>
    </row>
    <row r="155" spans="1:3" ht="19.5" customHeight="1" x14ac:dyDescent="0.25">
      <c r="A155" s="32"/>
      <c r="B155" s="18">
        <f>'73 - EHPAD Les Collines'!B185</f>
        <v>0</v>
      </c>
      <c r="C155" s="18"/>
    </row>
    <row r="156" spans="1:3" ht="19.5" customHeight="1" x14ac:dyDescent="0.25">
      <c r="A156" s="32"/>
      <c r="B156" s="18" t="str">
        <f>'73 - EHPAD Les Collines'!B186</f>
        <v>Plateau de fromages</v>
      </c>
      <c r="C156" s="18"/>
    </row>
    <row r="157" spans="1:3" ht="19.5" customHeight="1" x14ac:dyDescent="0.25">
      <c r="A157" s="33"/>
      <c r="B157" s="17" t="str">
        <f>'73 - EHPAD Les Collines'!B187</f>
        <v>Tarte aux raisins</v>
      </c>
      <c r="C157" s="17" t="s">
        <v>278</v>
      </c>
    </row>
    <row r="158" spans="1:3" ht="19.5" customHeight="1" x14ac:dyDescent="0.25">
      <c r="A158" s="31" t="s">
        <v>9</v>
      </c>
      <c r="B158" s="19" t="str">
        <f>'73 - EHPAD Les Collines'!B188</f>
        <v>Œuf mimosa</v>
      </c>
      <c r="C158" s="19" t="s">
        <v>285</v>
      </c>
    </row>
    <row r="159" spans="1:3" ht="19.5" customHeight="1" x14ac:dyDescent="0.25">
      <c r="A159" s="32"/>
      <c r="B159" s="18" t="str">
        <f>'73 - EHPAD Les Collines'!B189</f>
        <v>Marée du jour</v>
      </c>
      <c r="C159" s="18" t="s">
        <v>279</v>
      </c>
    </row>
    <row r="160" spans="1:3" ht="19.5" customHeight="1" x14ac:dyDescent="0.25">
      <c r="A160" s="32"/>
      <c r="B160" s="18" t="str">
        <f>'73 - EHPAD Les Collines'!B190</f>
        <v>Brocolis sautés au maïs/boulghour</v>
      </c>
      <c r="C160" s="18" t="s">
        <v>278</v>
      </c>
    </row>
    <row r="161" spans="1:3" ht="19.5" customHeight="1" x14ac:dyDescent="0.25">
      <c r="A161" s="32"/>
      <c r="B161" s="18" t="str">
        <f>'73 - EHPAD Les Collines'!B191</f>
        <v/>
      </c>
      <c r="C161" s="18"/>
    </row>
    <row r="162" spans="1:3" ht="19.5" customHeight="1" x14ac:dyDescent="0.25">
      <c r="A162" s="32"/>
      <c r="B162" s="18" t="str">
        <f>'73 - EHPAD Les Collines'!B192</f>
        <v>Plateau de fromages</v>
      </c>
      <c r="C162" s="18"/>
    </row>
    <row r="163" spans="1:3" ht="19.5" customHeight="1" x14ac:dyDescent="0.25">
      <c r="A163" s="33"/>
      <c r="B163" s="17" t="str">
        <f>'73 - EHPAD Les Collines'!B193</f>
        <v>Glace</v>
      </c>
      <c r="C163" s="17"/>
    </row>
    <row r="164" spans="1:3" ht="12.95" customHeight="1" x14ac:dyDescent="0.25">
      <c r="A164" s="34"/>
      <c r="B164" s="34"/>
      <c r="C164" s="34"/>
    </row>
    <row r="165" spans="1:3" ht="12.95" customHeight="1" x14ac:dyDescent="0.25"/>
    <row r="166" spans="1:3" ht="12.95" customHeight="1" x14ac:dyDescent="0.25"/>
    <row r="167" spans="1:3" ht="12.95" customHeight="1" x14ac:dyDescent="0.25"/>
    <row r="168" spans="1:3" ht="12.95" customHeight="1" x14ac:dyDescent="0.25"/>
    <row r="169" spans="1:3" ht="12.95" customHeight="1" x14ac:dyDescent="0.25"/>
    <row r="170" spans="1:3" ht="12.95" customHeight="1" x14ac:dyDescent="0.25"/>
    <row r="171" spans="1:3" ht="24" customHeight="1" x14ac:dyDescent="0.25">
      <c r="A171" s="7"/>
      <c r="B171" s="7"/>
      <c r="C171" s="7"/>
    </row>
    <row r="172" spans="1:3" ht="24" customHeight="1" x14ac:dyDescent="0.25">
      <c r="A172" s="7"/>
      <c r="B172" s="7"/>
      <c r="C172" s="7"/>
    </row>
    <row r="173" spans="1:3" ht="15" customHeight="1" x14ac:dyDescent="0.25">
      <c r="A173" s="1" t="s">
        <v>13</v>
      </c>
      <c r="B173" s="9"/>
      <c r="C173" s="9"/>
    </row>
    <row r="174" spans="1:3" ht="15" customHeight="1" x14ac:dyDescent="0.25">
      <c r="A174" s="1" t="str">
        <f>'73 - EHPAD Les Collines'!A214</f>
        <v>Eté 2019 - DU 30 SEPTEMBRE AU 6 OCTOBRE 2019</v>
      </c>
      <c r="B174" s="9"/>
      <c r="C174" s="9"/>
    </row>
    <row r="175" spans="1:3" ht="9" customHeight="1" x14ac:dyDescent="0.25">
      <c r="A175" s="3"/>
      <c r="B175" s="1"/>
      <c r="C175" s="1"/>
    </row>
    <row r="176" spans="1:3" ht="12.75" customHeight="1" x14ac:dyDescent="0.25">
      <c r="A176" s="4"/>
      <c r="B176" s="6" t="s">
        <v>1</v>
      </c>
      <c r="C176" s="6"/>
    </row>
    <row r="177" spans="1:3" ht="19.5" customHeight="1" x14ac:dyDescent="0.25">
      <c r="A177" s="31" t="s">
        <v>4</v>
      </c>
      <c r="B177" s="19" t="str">
        <f>'73 - EHPAD Les Collines'!B217</f>
        <v>Rillettes de sardine</v>
      </c>
      <c r="C177" s="19" t="s">
        <v>279</v>
      </c>
    </row>
    <row r="178" spans="1:3" ht="19.5" customHeight="1" x14ac:dyDescent="0.25">
      <c r="A178" s="32"/>
      <c r="B178" s="18" t="str">
        <f>'73 - EHPAD Les Collines'!B218</f>
        <v>Tomate farcie Maison</v>
      </c>
      <c r="C178" s="18" t="s">
        <v>278</v>
      </c>
    </row>
    <row r="179" spans="1:3" ht="19.5" customHeight="1" x14ac:dyDescent="0.25">
      <c r="A179" s="32"/>
      <c r="B179" s="18" t="str">
        <f>'73 - EHPAD Les Collines'!B219</f>
        <v>Riz pilaf/carottes vichy</v>
      </c>
      <c r="C179" s="18" t="s">
        <v>278</v>
      </c>
    </row>
    <row r="180" spans="1:3" ht="19.5" customHeight="1" x14ac:dyDescent="0.25">
      <c r="A180" s="32"/>
      <c r="B180" s="24" t="str">
        <f>'73.1 - Le Rest''O'!B180</f>
        <v>Tomate farcie au thon</v>
      </c>
      <c r="C180" s="18" t="s">
        <v>278</v>
      </c>
    </row>
    <row r="181" spans="1:3" ht="19.5" customHeight="1" x14ac:dyDescent="0.25">
      <c r="A181" s="32"/>
      <c r="B181" s="18" t="str">
        <f>'73 - EHPAD Les Collines'!B221</f>
        <v>Plateau de fromage</v>
      </c>
      <c r="C181" s="18"/>
    </row>
    <row r="182" spans="1:3" ht="19.5" customHeight="1" x14ac:dyDescent="0.25">
      <c r="A182" s="33"/>
      <c r="B182" s="17" t="str">
        <f>'73 - EHPAD Les Collines'!B222</f>
        <v>Panna cotta</v>
      </c>
      <c r="C182" s="17" t="s">
        <v>278</v>
      </c>
    </row>
    <row r="183" spans="1:3" ht="19.5" customHeight="1" x14ac:dyDescent="0.25">
      <c r="A183" s="31" t="s">
        <v>6</v>
      </c>
      <c r="B183" s="19"/>
      <c r="C183" s="19"/>
    </row>
    <row r="184" spans="1:3" ht="19.5" customHeight="1" x14ac:dyDescent="0.25">
      <c r="A184" s="32"/>
      <c r="B184" s="18" t="str">
        <f>'73 - EHPAD Les Collines'!B224</f>
        <v xml:space="preserve">ANIMATION </v>
      </c>
      <c r="C184" s="18"/>
    </row>
    <row r="185" spans="1:3" ht="19.5" customHeight="1" x14ac:dyDescent="0.25">
      <c r="A185" s="32"/>
      <c r="B185" s="18" t="str">
        <f>'73 - EHPAD Les Collines'!B225</f>
        <v>DISCO</v>
      </c>
      <c r="C185" s="18"/>
    </row>
    <row r="186" spans="1:3" ht="19.5" customHeight="1" x14ac:dyDescent="0.25">
      <c r="A186" s="32"/>
      <c r="B186" s="18"/>
      <c r="C186" s="18"/>
    </row>
    <row r="187" spans="1:3" ht="19.5" customHeight="1" x14ac:dyDescent="0.25">
      <c r="A187" s="32"/>
      <c r="B187" s="18"/>
      <c r="C187" s="18"/>
    </row>
    <row r="188" spans="1:3" ht="19.5" customHeight="1" x14ac:dyDescent="0.25">
      <c r="A188" s="33"/>
      <c r="B188" s="17"/>
      <c r="C188" s="17"/>
    </row>
    <row r="189" spans="1:3" ht="19.5" customHeight="1" x14ac:dyDescent="0.25">
      <c r="A189" s="31" t="s">
        <v>7</v>
      </c>
      <c r="B189" s="19" t="str">
        <f>'73 - EHPAD Les Collines'!B229</f>
        <v>Salade du chef</v>
      </c>
      <c r="C189" s="19" t="s">
        <v>278</v>
      </c>
    </row>
    <row r="190" spans="1:3" ht="19.5" customHeight="1" x14ac:dyDescent="0.25">
      <c r="A190" s="32"/>
      <c r="B190" s="18" t="str">
        <f>'73 - EHPAD Les Collines'!B230</f>
        <v>Chili con carne</v>
      </c>
      <c r="C190" s="18" t="s">
        <v>279</v>
      </c>
    </row>
    <row r="191" spans="1:3" ht="19.5" customHeight="1" x14ac:dyDescent="0.25">
      <c r="A191" s="32"/>
      <c r="B191" s="18" t="str">
        <f>'73 - EHPAD Les Collines'!B231</f>
        <v>Riz aux haricots rouges</v>
      </c>
      <c r="C191" s="18" t="s">
        <v>278</v>
      </c>
    </row>
    <row r="192" spans="1:3" ht="19.5" customHeight="1" x14ac:dyDescent="0.25">
      <c r="A192" s="32"/>
      <c r="B192" s="24" t="str">
        <f>'73.1 - Le Rest''O'!B192</f>
        <v>Chili aux légumes</v>
      </c>
      <c r="C192" s="18" t="s">
        <v>278</v>
      </c>
    </row>
    <row r="193" spans="1:3" ht="19.5" customHeight="1" x14ac:dyDescent="0.25">
      <c r="A193" s="32"/>
      <c r="B193" s="18" t="str">
        <f>'73 - EHPAD Les Collines'!B233</f>
        <v>Plateau de fromage</v>
      </c>
      <c r="C193" s="18"/>
    </row>
    <row r="194" spans="1:3" ht="19.5" customHeight="1" x14ac:dyDescent="0.25">
      <c r="A194" s="33"/>
      <c r="B194" s="17" t="str">
        <f>'73 - EHPAD Les Collines'!B234</f>
        <v>Banane au chocolat</v>
      </c>
      <c r="C194" s="17" t="s">
        <v>278</v>
      </c>
    </row>
    <row r="195" spans="1:3" ht="19.5" customHeight="1" x14ac:dyDescent="0.25">
      <c r="A195" s="31" t="s">
        <v>8</v>
      </c>
      <c r="B195" s="19" t="str">
        <f>'73 - EHPAD Les Collines'!B235</f>
        <v>Salade d'émincé de bœuf</v>
      </c>
      <c r="C195" s="19" t="s">
        <v>278</v>
      </c>
    </row>
    <row r="196" spans="1:3" ht="19.5" customHeight="1" x14ac:dyDescent="0.25">
      <c r="A196" s="32"/>
      <c r="B196" s="18" t="str">
        <f>'73 - EHPAD Les Collines'!B236</f>
        <v>Sauté de porc sauce moutarde</v>
      </c>
      <c r="C196" s="18" t="s">
        <v>278</v>
      </c>
    </row>
    <row r="197" spans="1:3" ht="19.5" customHeight="1" x14ac:dyDescent="0.25">
      <c r="A197" s="32"/>
      <c r="B197" s="18" t="str">
        <f>'73 - EHPAD Les Collines'!B237</f>
        <v>Tortis/haricots verts à l'ail</v>
      </c>
      <c r="C197" s="18" t="s">
        <v>279</v>
      </c>
    </row>
    <row r="198" spans="1:3" ht="19.5" customHeight="1" x14ac:dyDescent="0.25">
      <c r="A198" s="32"/>
      <c r="B198" s="24" t="str">
        <f>'73.1 - Le Rest''O'!B198</f>
        <v>Papillote de colin aux légumes</v>
      </c>
      <c r="C198" s="18" t="s">
        <v>279</v>
      </c>
    </row>
    <row r="199" spans="1:3" ht="19.5" customHeight="1" x14ac:dyDescent="0.25">
      <c r="A199" s="32"/>
      <c r="B199" s="18" t="str">
        <f>'73 - EHPAD Les Collines'!B239</f>
        <v>Plateau de fromage</v>
      </c>
      <c r="C199" s="18"/>
    </row>
    <row r="200" spans="1:3" ht="19.5" customHeight="1" x14ac:dyDescent="0.25">
      <c r="A200" s="33"/>
      <c r="B200" s="17" t="str">
        <f>'73 - EHPAD Les Collines'!B240</f>
        <v>Crumble aux pommes</v>
      </c>
      <c r="C200" s="17" t="s">
        <v>278</v>
      </c>
    </row>
    <row r="201" spans="1:3" ht="19.5" customHeight="1" x14ac:dyDescent="0.25">
      <c r="A201" s="31" t="s">
        <v>9</v>
      </c>
      <c r="B201" s="19" t="str">
        <f>'73 - EHPAD Les Collines'!B241</f>
        <v>Carottes râpées aux échalotes</v>
      </c>
      <c r="C201" s="19" t="s">
        <v>278</v>
      </c>
    </row>
    <row r="202" spans="1:3" ht="19.5" customHeight="1" x14ac:dyDescent="0.25">
      <c r="A202" s="32"/>
      <c r="B202" s="18" t="str">
        <f>'73 - EHPAD Les Collines'!B242</f>
        <v>Cordon bleu de volaile</v>
      </c>
      <c r="C202" s="18" t="s">
        <v>285</v>
      </c>
    </row>
    <row r="203" spans="1:3" ht="19.5" customHeight="1" x14ac:dyDescent="0.25">
      <c r="A203" s="32"/>
      <c r="B203" s="18" t="str">
        <f>'73 - EHPAD Les Collines'!B243</f>
        <v>Petits pois/purée de patate douce</v>
      </c>
      <c r="C203" s="18" t="s">
        <v>279</v>
      </c>
    </row>
    <row r="204" spans="1:3" ht="19.5" customHeight="1" x14ac:dyDescent="0.25">
      <c r="A204" s="32"/>
      <c r="B204" s="24" t="str">
        <f>'73.1 - Le Rest''O'!B204</f>
        <v>Croustillant au fromage</v>
      </c>
      <c r="C204" s="18" t="s">
        <v>285</v>
      </c>
    </row>
    <row r="205" spans="1:3" ht="19.5" customHeight="1" x14ac:dyDescent="0.25">
      <c r="A205" s="32"/>
      <c r="B205" s="18" t="str">
        <f>'73 - EHPAD Les Collines'!B245</f>
        <v>Plateau de fromage</v>
      </c>
      <c r="C205" s="18"/>
    </row>
    <row r="206" spans="1:3" ht="19.5" customHeight="1" x14ac:dyDescent="0.25">
      <c r="A206" s="33"/>
      <c r="B206" s="17" t="str">
        <f>'73 - EHPAD Les Collines'!B246</f>
        <v xml:space="preserve">Fruit frais </v>
      </c>
      <c r="C206" s="17"/>
    </row>
    <row r="207" spans="1:3" ht="12.95" customHeight="1" x14ac:dyDescent="0.25">
      <c r="A207" s="34"/>
      <c r="B207" s="34"/>
      <c r="C207" s="34"/>
    </row>
    <row r="208" spans="1:3" ht="12.95" customHeight="1" x14ac:dyDescent="0.25">
      <c r="A208" s="34"/>
      <c r="B208" s="34"/>
      <c r="C208" s="34"/>
    </row>
    <row r="209" spans="1:3" ht="12.95" customHeight="1" x14ac:dyDescent="0.25"/>
    <row r="210" spans="1:3" ht="12.95" customHeight="1" x14ac:dyDescent="0.25"/>
    <row r="211" spans="1:3" ht="12.95" customHeight="1" x14ac:dyDescent="0.25"/>
    <row r="212" spans="1:3" ht="12.95" customHeight="1" x14ac:dyDescent="0.25"/>
    <row r="213" spans="1:3" ht="12.95" customHeight="1" x14ac:dyDescent="0.25"/>
    <row r="214" spans="1:3" ht="24" customHeight="1" x14ac:dyDescent="0.25">
      <c r="A214" s="7"/>
      <c r="B214" s="7"/>
      <c r="C214" s="7"/>
    </row>
    <row r="215" spans="1:3" ht="24" customHeight="1" x14ac:dyDescent="0.25">
      <c r="A215" s="7"/>
      <c r="B215" s="7"/>
      <c r="C215" s="7"/>
    </row>
  </sheetData>
  <mergeCells count="28">
    <mergeCell ref="A189:A194"/>
    <mergeCell ref="A195:A200"/>
    <mergeCell ref="A201:A206"/>
    <mergeCell ref="A207:C208"/>
    <mergeCell ref="A146:A151"/>
    <mergeCell ref="A152:A157"/>
    <mergeCell ref="A158:A163"/>
    <mergeCell ref="A164:C164"/>
    <mergeCell ref="A177:A182"/>
    <mergeCell ref="A183:A188"/>
    <mergeCell ref="A140:A145"/>
    <mergeCell ref="A48:A53"/>
    <mergeCell ref="A54:A59"/>
    <mergeCell ref="A60:A65"/>
    <mergeCell ref="A66:A71"/>
    <mergeCell ref="A72:A77"/>
    <mergeCell ref="A91:A96"/>
    <mergeCell ref="A97:A102"/>
    <mergeCell ref="A103:A108"/>
    <mergeCell ref="A109:A114"/>
    <mergeCell ref="A115:A120"/>
    <mergeCell ref="A134:A139"/>
    <mergeCell ref="A35:C35"/>
    <mergeCell ref="A5:A10"/>
    <mergeCell ref="A11:A16"/>
    <mergeCell ref="A17:A22"/>
    <mergeCell ref="A23:A28"/>
    <mergeCell ref="A29:A34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98" fitToHeight="0" orientation="portrait" r:id="rId1"/>
  <headerFooter>
    <oddHeader>&amp;C&amp;G</oddHeader>
    <oddFooter xml:space="preserve">&amp;C&amp;"-,Gras"
</oddFooter>
  </headerFooter>
  <rowBreaks count="4" manualBreakCount="4">
    <brk id="43" max="4" man="1"/>
    <brk id="86" max="4" man="1"/>
    <brk id="129" max="4" man="1"/>
    <brk id="172" max="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topLeftCell="A227" zoomScaleNormal="100" zoomScaleSheetLayoutView="100" workbookViewId="0">
      <selection activeCell="B251" sqref="B251:C251"/>
    </sheetView>
  </sheetViews>
  <sheetFormatPr baseColWidth="10" defaultRowHeight="15" x14ac:dyDescent="0.25"/>
  <cols>
    <col min="1" max="1" width="4.140625" style="2" customWidth="1"/>
    <col min="2" max="3" width="39.42578125" style="2" customWidth="1"/>
    <col min="4" max="4" width="15.7109375" style="2" customWidth="1"/>
    <col min="5" max="256" width="11.42578125" style="2"/>
    <col min="257" max="257" width="4.140625" style="2" customWidth="1"/>
    <col min="258" max="258" width="40.140625" style="2" customWidth="1"/>
    <col min="259" max="259" width="42" style="2" customWidth="1"/>
    <col min="260" max="512" width="11.42578125" style="2"/>
    <col min="513" max="513" width="4.140625" style="2" customWidth="1"/>
    <col min="514" max="514" width="40.140625" style="2" customWidth="1"/>
    <col min="515" max="515" width="42" style="2" customWidth="1"/>
    <col min="516" max="768" width="11.42578125" style="2"/>
    <col min="769" max="769" width="4.140625" style="2" customWidth="1"/>
    <col min="770" max="770" width="40.140625" style="2" customWidth="1"/>
    <col min="771" max="771" width="42" style="2" customWidth="1"/>
    <col min="772" max="1024" width="11.42578125" style="2"/>
    <col min="1025" max="1025" width="4.140625" style="2" customWidth="1"/>
    <col min="1026" max="1026" width="40.140625" style="2" customWidth="1"/>
    <col min="1027" max="1027" width="42" style="2" customWidth="1"/>
    <col min="1028" max="1280" width="11.42578125" style="2"/>
    <col min="1281" max="1281" width="4.140625" style="2" customWidth="1"/>
    <col min="1282" max="1282" width="40.140625" style="2" customWidth="1"/>
    <col min="1283" max="1283" width="42" style="2" customWidth="1"/>
    <col min="1284" max="1536" width="11.42578125" style="2"/>
    <col min="1537" max="1537" width="4.140625" style="2" customWidth="1"/>
    <col min="1538" max="1538" width="40.140625" style="2" customWidth="1"/>
    <col min="1539" max="1539" width="42" style="2" customWidth="1"/>
    <col min="1540" max="1792" width="11.42578125" style="2"/>
    <col min="1793" max="1793" width="4.140625" style="2" customWidth="1"/>
    <col min="1794" max="1794" width="40.140625" style="2" customWidth="1"/>
    <col min="1795" max="1795" width="42" style="2" customWidth="1"/>
    <col min="1796" max="2048" width="11.42578125" style="2"/>
    <col min="2049" max="2049" width="4.140625" style="2" customWidth="1"/>
    <col min="2050" max="2050" width="40.140625" style="2" customWidth="1"/>
    <col min="2051" max="2051" width="42" style="2" customWidth="1"/>
    <col min="2052" max="2304" width="11.42578125" style="2"/>
    <col min="2305" max="2305" width="4.140625" style="2" customWidth="1"/>
    <col min="2306" max="2306" width="40.140625" style="2" customWidth="1"/>
    <col min="2307" max="2307" width="42" style="2" customWidth="1"/>
    <col min="2308" max="2560" width="11.42578125" style="2"/>
    <col min="2561" max="2561" width="4.140625" style="2" customWidth="1"/>
    <col min="2562" max="2562" width="40.140625" style="2" customWidth="1"/>
    <col min="2563" max="2563" width="42" style="2" customWidth="1"/>
    <col min="2564" max="2816" width="11.42578125" style="2"/>
    <col min="2817" max="2817" width="4.140625" style="2" customWidth="1"/>
    <col min="2818" max="2818" width="40.140625" style="2" customWidth="1"/>
    <col min="2819" max="2819" width="42" style="2" customWidth="1"/>
    <col min="2820" max="3072" width="11.42578125" style="2"/>
    <col min="3073" max="3073" width="4.140625" style="2" customWidth="1"/>
    <col min="3074" max="3074" width="40.140625" style="2" customWidth="1"/>
    <col min="3075" max="3075" width="42" style="2" customWidth="1"/>
    <col min="3076" max="3328" width="11.42578125" style="2"/>
    <col min="3329" max="3329" width="4.140625" style="2" customWidth="1"/>
    <col min="3330" max="3330" width="40.140625" style="2" customWidth="1"/>
    <col min="3331" max="3331" width="42" style="2" customWidth="1"/>
    <col min="3332" max="3584" width="11.42578125" style="2"/>
    <col min="3585" max="3585" width="4.140625" style="2" customWidth="1"/>
    <col min="3586" max="3586" width="40.140625" style="2" customWidth="1"/>
    <col min="3587" max="3587" width="42" style="2" customWidth="1"/>
    <col min="3588" max="3840" width="11.42578125" style="2"/>
    <col min="3841" max="3841" width="4.140625" style="2" customWidth="1"/>
    <col min="3842" max="3842" width="40.140625" style="2" customWidth="1"/>
    <col min="3843" max="3843" width="42" style="2" customWidth="1"/>
    <col min="3844" max="4096" width="11.42578125" style="2"/>
    <col min="4097" max="4097" width="4.140625" style="2" customWidth="1"/>
    <col min="4098" max="4098" width="40.140625" style="2" customWidth="1"/>
    <col min="4099" max="4099" width="42" style="2" customWidth="1"/>
    <col min="4100" max="4352" width="11.42578125" style="2"/>
    <col min="4353" max="4353" width="4.140625" style="2" customWidth="1"/>
    <col min="4354" max="4354" width="40.140625" style="2" customWidth="1"/>
    <col min="4355" max="4355" width="42" style="2" customWidth="1"/>
    <col min="4356" max="4608" width="11.42578125" style="2"/>
    <col min="4609" max="4609" width="4.140625" style="2" customWidth="1"/>
    <col min="4610" max="4610" width="40.140625" style="2" customWidth="1"/>
    <col min="4611" max="4611" width="42" style="2" customWidth="1"/>
    <col min="4612" max="4864" width="11.42578125" style="2"/>
    <col min="4865" max="4865" width="4.140625" style="2" customWidth="1"/>
    <col min="4866" max="4866" width="40.140625" style="2" customWidth="1"/>
    <col min="4867" max="4867" width="42" style="2" customWidth="1"/>
    <col min="4868" max="5120" width="11.42578125" style="2"/>
    <col min="5121" max="5121" width="4.140625" style="2" customWidth="1"/>
    <col min="5122" max="5122" width="40.140625" style="2" customWidth="1"/>
    <col min="5123" max="5123" width="42" style="2" customWidth="1"/>
    <col min="5124" max="5376" width="11.42578125" style="2"/>
    <col min="5377" max="5377" width="4.140625" style="2" customWidth="1"/>
    <col min="5378" max="5378" width="40.140625" style="2" customWidth="1"/>
    <col min="5379" max="5379" width="42" style="2" customWidth="1"/>
    <col min="5380" max="5632" width="11.42578125" style="2"/>
    <col min="5633" max="5633" width="4.140625" style="2" customWidth="1"/>
    <col min="5634" max="5634" width="40.140625" style="2" customWidth="1"/>
    <col min="5635" max="5635" width="42" style="2" customWidth="1"/>
    <col min="5636" max="5888" width="11.42578125" style="2"/>
    <col min="5889" max="5889" width="4.140625" style="2" customWidth="1"/>
    <col min="5890" max="5890" width="40.140625" style="2" customWidth="1"/>
    <col min="5891" max="5891" width="42" style="2" customWidth="1"/>
    <col min="5892" max="6144" width="11.42578125" style="2"/>
    <col min="6145" max="6145" width="4.140625" style="2" customWidth="1"/>
    <col min="6146" max="6146" width="40.140625" style="2" customWidth="1"/>
    <col min="6147" max="6147" width="42" style="2" customWidth="1"/>
    <col min="6148" max="6400" width="11.42578125" style="2"/>
    <col min="6401" max="6401" width="4.140625" style="2" customWidth="1"/>
    <col min="6402" max="6402" width="40.140625" style="2" customWidth="1"/>
    <col min="6403" max="6403" width="42" style="2" customWidth="1"/>
    <col min="6404" max="6656" width="11.42578125" style="2"/>
    <col min="6657" max="6657" width="4.140625" style="2" customWidth="1"/>
    <col min="6658" max="6658" width="40.140625" style="2" customWidth="1"/>
    <col min="6659" max="6659" width="42" style="2" customWidth="1"/>
    <col min="6660" max="6912" width="11.42578125" style="2"/>
    <col min="6913" max="6913" width="4.140625" style="2" customWidth="1"/>
    <col min="6914" max="6914" width="40.140625" style="2" customWidth="1"/>
    <col min="6915" max="6915" width="42" style="2" customWidth="1"/>
    <col min="6916" max="7168" width="11.42578125" style="2"/>
    <col min="7169" max="7169" width="4.140625" style="2" customWidth="1"/>
    <col min="7170" max="7170" width="40.140625" style="2" customWidth="1"/>
    <col min="7171" max="7171" width="42" style="2" customWidth="1"/>
    <col min="7172" max="7424" width="11.42578125" style="2"/>
    <col min="7425" max="7425" width="4.140625" style="2" customWidth="1"/>
    <col min="7426" max="7426" width="40.140625" style="2" customWidth="1"/>
    <col min="7427" max="7427" width="42" style="2" customWidth="1"/>
    <col min="7428" max="7680" width="11.42578125" style="2"/>
    <col min="7681" max="7681" width="4.140625" style="2" customWidth="1"/>
    <col min="7682" max="7682" width="40.140625" style="2" customWidth="1"/>
    <col min="7683" max="7683" width="42" style="2" customWidth="1"/>
    <col min="7684" max="7936" width="11.42578125" style="2"/>
    <col min="7937" max="7937" width="4.140625" style="2" customWidth="1"/>
    <col min="7938" max="7938" width="40.140625" style="2" customWidth="1"/>
    <col min="7939" max="7939" width="42" style="2" customWidth="1"/>
    <col min="7940" max="8192" width="11.42578125" style="2"/>
    <col min="8193" max="8193" width="4.140625" style="2" customWidth="1"/>
    <col min="8194" max="8194" width="40.140625" style="2" customWidth="1"/>
    <col min="8195" max="8195" width="42" style="2" customWidth="1"/>
    <col min="8196" max="8448" width="11.42578125" style="2"/>
    <col min="8449" max="8449" width="4.140625" style="2" customWidth="1"/>
    <col min="8450" max="8450" width="40.140625" style="2" customWidth="1"/>
    <col min="8451" max="8451" width="42" style="2" customWidth="1"/>
    <col min="8452" max="8704" width="11.42578125" style="2"/>
    <col min="8705" max="8705" width="4.140625" style="2" customWidth="1"/>
    <col min="8706" max="8706" width="40.140625" style="2" customWidth="1"/>
    <col min="8707" max="8707" width="42" style="2" customWidth="1"/>
    <col min="8708" max="8960" width="11.42578125" style="2"/>
    <col min="8961" max="8961" width="4.140625" style="2" customWidth="1"/>
    <col min="8962" max="8962" width="40.140625" style="2" customWidth="1"/>
    <col min="8963" max="8963" width="42" style="2" customWidth="1"/>
    <col min="8964" max="9216" width="11.42578125" style="2"/>
    <col min="9217" max="9217" width="4.140625" style="2" customWidth="1"/>
    <col min="9218" max="9218" width="40.140625" style="2" customWidth="1"/>
    <col min="9219" max="9219" width="42" style="2" customWidth="1"/>
    <col min="9220" max="9472" width="11.42578125" style="2"/>
    <col min="9473" max="9473" width="4.140625" style="2" customWidth="1"/>
    <col min="9474" max="9474" width="40.140625" style="2" customWidth="1"/>
    <col min="9475" max="9475" width="42" style="2" customWidth="1"/>
    <col min="9476" max="9728" width="11.42578125" style="2"/>
    <col min="9729" max="9729" width="4.140625" style="2" customWidth="1"/>
    <col min="9730" max="9730" width="40.140625" style="2" customWidth="1"/>
    <col min="9731" max="9731" width="42" style="2" customWidth="1"/>
    <col min="9732" max="9984" width="11.42578125" style="2"/>
    <col min="9985" max="9985" width="4.140625" style="2" customWidth="1"/>
    <col min="9986" max="9986" width="40.140625" style="2" customWidth="1"/>
    <col min="9987" max="9987" width="42" style="2" customWidth="1"/>
    <col min="9988" max="10240" width="11.42578125" style="2"/>
    <col min="10241" max="10241" width="4.140625" style="2" customWidth="1"/>
    <col min="10242" max="10242" width="40.140625" style="2" customWidth="1"/>
    <col min="10243" max="10243" width="42" style="2" customWidth="1"/>
    <col min="10244" max="10496" width="11.42578125" style="2"/>
    <col min="10497" max="10497" width="4.140625" style="2" customWidth="1"/>
    <col min="10498" max="10498" width="40.140625" style="2" customWidth="1"/>
    <col min="10499" max="10499" width="42" style="2" customWidth="1"/>
    <col min="10500" max="10752" width="11.42578125" style="2"/>
    <col min="10753" max="10753" width="4.140625" style="2" customWidth="1"/>
    <col min="10754" max="10754" width="40.140625" style="2" customWidth="1"/>
    <col min="10755" max="10755" width="42" style="2" customWidth="1"/>
    <col min="10756" max="11008" width="11.42578125" style="2"/>
    <col min="11009" max="11009" width="4.140625" style="2" customWidth="1"/>
    <col min="11010" max="11010" width="40.140625" style="2" customWidth="1"/>
    <col min="11011" max="11011" width="42" style="2" customWidth="1"/>
    <col min="11012" max="11264" width="11.42578125" style="2"/>
    <col min="11265" max="11265" width="4.140625" style="2" customWidth="1"/>
    <col min="11266" max="11266" width="40.140625" style="2" customWidth="1"/>
    <col min="11267" max="11267" width="42" style="2" customWidth="1"/>
    <col min="11268" max="11520" width="11.42578125" style="2"/>
    <col min="11521" max="11521" width="4.140625" style="2" customWidth="1"/>
    <col min="11522" max="11522" width="40.140625" style="2" customWidth="1"/>
    <col min="11523" max="11523" width="42" style="2" customWidth="1"/>
    <col min="11524" max="11776" width="11.42578125" style="2"/>
    <col min="11777" max="11777" width="4.140625" style="2" customWidth="1"/>
    <col min="11778" max="11778" width="40.140625" style="2" customWidth="1"/>
    <col min="11779" max="11779" width="42" style="2" customWidth="1"/>
    <col min="11780" max="12032" width="11.42578125" style="2"/>
    <col min="12033" max="12033" width="4.140625" style="2" customWidth="1"/>
    <col min="12034" max="12034" width="40.140625" style="2" customWidth="1"/>
    <col min="12035" max="12035" width="42" style="2" customWidth="1"/>
    <col min="12036" max="12288" width="11.42578125" style="2"/>
    <col min="12289" max="12289" width="4.140625" style="2" customWidth="1"/>
    <col min="12290" max="12290" width="40.140625" style="2" customWidth="1"/>
    <col min="12291" max="12291" width="42" style="2" customWidth="1"/>
    <col min="12292" max="12544" width="11.42578125" style="2"/>
    <col min="12545" max="12545" width="4.140625" style="2" customWidth="1"/>
    <col min="12546" max="12546" width="40.140625" style="2" customWidth="1"/>
    <col min="12547" max="12547" width="42" style="2" customWidth="1"/>
    <col min="12548" max="12800" width="11.42578125" style="2"/>
    <col min="12801" max="12801" width="4.140625" style="2" customWidth="1"/>
    <col min="12802" max="12802" width="40.140625" style="2" customWidth="1"/>
    <col min="12803" max="12803" width="42" style="2" customWidth="1"/>
    <col min="12804" max="13056" width="11.42578125" style="2"/>
    <col min="13057" max="13057" width="4.140625" style="2" customWidth="1"/>
    <col min="13058" max="13058" width="40.140625" style="2" customWidth="1"/>
    <col min="13059" max="13059" width="42" style="2" customWidth="1"/>
    <col min="13060" max="13312" width="11.42578125" style="2"/>
    <col min="13313" max="13313" width="4.140625" style="2" customWidth="1"/>
    <col min="13314" max="13314" width="40.140625" style="2" customWidth="1"/>
    <col min="13315" max="13315" width="42" style="2" customWidth="1"/>
    <col min="13316" max="13568" width="11.42578125" style="2"/>
    <col min="13569" max="13569" width="4.140625" style="2" customWidth="1"/>
    <col min="13570" max="13570" width="40.140625" style="2" customWidth="1"/>
    <col min="13571" max="13571" width="42" style="2" customWidth="1"/>
    <col min="13572" max="13824" width="11.42578125" style="2"/>
    <col min="13825" max="13825" width="4.140625" style="2" customWidth="1"/>
    <col min="13826" max="13826" width="40.140625" style="2" customWidth="1"/>
    <col min="13827" max="13827" width="42" style="2" customWidth="1"/>
    <col min="13828" max="14080" width="11.42578125" style="2"/>
    <col min="14081" max="14081" width="4.140625" style="2" customWidth="1"/>
    <col min="14082" max="14082" width="40.140625" style="2" customWidth="1"/>
    <col min="14083" max="14083" width="42" style="2" customWidth="1"/>
    <col min="14084" max="14336" width="11.42578125" style="2"/>
    <col min="14337" max="14337" width="4.140625" style="2" customWidth="1"/>
    <col min="14338" max="14338" width="40.140625" style="2" customWidth="1"/>
    <col min="14339" max="14339" width="42" style="2" customWidth="1"/>
    <col min="14340" max="14592" width="11.42578125" style="2"/>
    <col min="14593" max="14593" width="4.140625" style="2" customWidth="1"/>
    <col min="14594" max="14594" width="40.140625" style="2" customWidth="1"/>
    <col min="14595" max="14595" width="42" style="2" customWidth="1"/>
    <col min="14596" max="14848" width="11.42578125" style="2"/>
    <col min="14849" max="14849" width="4.140625" style="2" customWidth="1"/>
    <col min="14850" max="14850" width="40.140625" style="2" customWidth="1"/>
    <col min="14851" max="14851" width="42" style="2" customWidth="1"/>
    <col min="14852" max="15104" width="11.42578125" style="2"/>
    <col min="15105" max="15105" width="4.140625" style="2" customWidth="1"/>
    <col min="15106" max="15106" width="40.140625" style="2" customWidth="1"/>
    <col min="15107" max="15107" width="42" style="2" customWidth="1"/>
    <col min="15108" max="15360" width="11.42578125" style="2"/>
    <col min="15361" max="15361" width="4.140625" style="2" customWidth="1"/>
    <col min="15362" max="15362" width="40.140625" style="2" customWidth="1"/>
    <col min="15363" max="15363" width="42" style="2" customWidth="1"/>
    <col min="15364" max="15616" width="11.42578125" style="2"/>
    <col min="15617" max="15617" width="4.140625" style="2" customWidth="1"/>
    <col min="15618" max="15618" width="40.140625" style="2" customWidth="1"/>
    <col min="15619" max="15619" width="42" style="2" customWidth="1"/>
    <col min="15620" max="15872" width="11.42578125" style="2"/>
    <col min="15873" max="15873" width="4.140625" style="2" customWidth="1"/>
    <col min="15874" max="15874" width="40.140625" style="2" customWidth="1"/>
    <col min="15875" max="15875" width="42" style="2" customWidth="1"/>
    <col min="15876" max="16128" width="11.42578125" style="2"/>
    <col min="16129" max="16129" width="4.140625" style="2" customWidth="1"/>
    <col min="16130" max="16130" width="40.140625" style="2" customWidth="1"/>
    <col min="16131" max="16131" width="42" style="2" customWidth="1"/>
    <col min="16132" max="16384" width="11.42578125" style="2"/>
  </cols>
  <sheetData>
    <row r="1" spans="1:4" ht="15" customHeight="1" x14ac:dyDescent="0.25">
      <c r="A1" s="1" t="s">
        <v>14</v>
      </c>
      <c r="B1" s="1"/>
      <c r="C1" s="1"/>
      <c r="D1" s="1"/>
    </row>
    <row r="2" spans="1:4" ht="15" customHeight="1" x14ac:dyDescent="0.25">
      <c r="A2" s="1" t="str">
        <f>'73 - EHPAD Les Collines'!A2</f>
        <v>Eté 2019 - DU 2 AU 8 SEPTEMBRE 2019</v>
      </c>
      <c r="B2" s="1"/>
      <c r="C2" s="1"/>
      <c r="D2" s="1"/>
    </row>
    <row r="3" spans="1:4" ht="9" customHeight="1" x14ac:dyDescent="0.25">
      <c r="A3" s="3"/>
      <c r="B3" s="3"/>
      <c r="C3" s="3"/>
      <c r="D3" s="3"/>
    </row>
    <row r="4" spans="1:4" ht="12.75" customHeight="1" x14ac:dyDescent="0.25">
      <c r="A4" s="4"/>
      <c r="B4" s="29" t="s">
        <v>1</v>
      </c>
      <c r="C4" s="30"/>
      <c r="D4" s="5"/>
    </row>
    <row r="5" spans="1:4" ht="14.25" customHeight="1" x14ac:dyDescent="0.25">
      <c r="A5" s="31" t="s">
        <v>4</v>
      </c>
      <c r="B5" s="19" t="str">
        <f>'73 - EHPAD Les Collines'!B5</f>
        <v>Concombre à l'aneth</v>
      </c>
      <c r="C5" s="19" t="s">
        <v>5</v>
      </c>
      <c r="D5" s="19"/>
    </row>
    <row r="6" spans="1:4" ht="14.25" customHeight="1" x14ac:dyDescent="0.25">
      <c r="A6" s="32"/>
      <c r="B6" s="38" t="str">
        <f>'73 - EHPAD Les Collines'!B6:C6</f>
        <v>Röstiburger</v>
      </c>
      <c r="C6" s="39"/>
      <c r="D6" s="18"/>
    </row>
    <row r="7" spans="1:4" ht="14.25" customHeight="1" x14ac:dyDescent="0.25">
      <c r="A7" s="32"/>
      <c r="B7" s="38" t="str">
        <f>'73 - EHPAD Les Collines'!B7:C7</f>
        <v>Salade composée</v>
      </c>
      <c r="C7" s="39"/>
      <c r="D7" s="18"/>
    </row>
    <row r="8" spans="1:4" ht="14.25" customHeight="1" x14ac:dyDescent="0.25">
      <c r="A8" s="32"/>
      <c r="B8" s="38"/>
      <c r="C8" s="39"/>
      <c r="D8" s="18"/>
    </row>
    <row r="9" spans="1:4" ht="14.25" customHeight="1" x14ac:dyDescent="0.25">
      <c r="A9" s="32"/>
      <c r="B9" s="38" t="str">
        <f>'73 - EHPAD Les Collines'!B9:C9</f>
        <v>Plateau de fromage</v>
      </c>
      <c r="C9" s="39"/>
      <c r="D9" s="18"/>
    </row>
    <row r="10" spans="1:4" ht="14.25" customHeight="1" x14ac:dyDescent="0.25">
      <c r="A10" s="33"/>
      <c r="B10" s="38" t="str">
        <f>'73 - EHPAD Les Collines'!B10:C10</f>
        <v>Crème caramel</v>
      </c>
      <c r="C10" s="39"/>
      <c r="D10" s="17"/>
    </row>
    <row r="11" spans="1:4" ht="14.25" customHeight="1" x14ac:dyDescent="0.25">
      <c r="A11" s="31" t="s">
        <v>6</v>
      </c>
      <c r="B11" s="19" t="str">
        <f>'73 - EHPAD Les Collines'!B11</f>
        <v>Céleri rémoulade</v>
      </c>
      <c r="C11" s="19" t="s">
        <v>5</v>
      </c>
      <c r="D11" s="19"/>
    </row>
    <row r="12" spans="1:4" ht="14.25" customHeight="1" x14ac:dyDescent="0.25">
      <c r="A12" s="32"/>
      <c r="B12" s="38" t="str">
        <f>'73 - EHPAD Les Collines'!B12:C12</f>
        <v>Escalope de volaille panée</v>
      </c>
      <c r="C12" s="39"/>
      <c r="D12" s="18"/>
    </row>
    <row r="13" spans="1:4" ht="14.25" customHeight="1" x14ac:dyDescent="0.25">
      <c r="A13" s="32"/>
      <c r="B13" s="38" t="str">
        <f>'73 - EHPAD Les Collines'!B13:C13</f>
        <v>Pennes au coulis de tomate/brunoise de légumes</v>
      </c>
      <c r="C13" s="39"/>
      <c r="D13" s="18"/>
    </row>
    <row r="14" spans="1:4" ht="14.25" customHeight="1" x14ac:dyDescent="0.25">
      <c r="A14" s="32"/>
      <c r="B14" s="38">
        <f>'73 - EHPAD Les Collines'!B14:C14</f>
        <v>0</v>
      </c>
      <c r="C14" s="39"/>
      <c r="D14" s="18"/>
    </row>
    <row r="15" spans="1:4" ht="14.25" customHeight="1" x14ac:dyDescent="0.25">
      <c r="A15" s="32"/>
      <c r="B15" s="38" t="str">
        <f>'73 - EHPAD Les Collines'!B15:C15</f>
        <v>Plateau de fromage</v>
      </c>
      <c r="C15" s="39"/>
      <c r="D15" s="18"/>
    </row>
    <row r="16" spans="1:4" ht="14.25" customHeight="1" x14ac:dyDescent="0.25">
      <c r="A16" s="33"/>
      <c r="B16" s="40" t="str">
        <f>'73 - EHPAD Les Collines'!B16:C16</f>
        <v>Mousse au chocolat Maison</v>
      </c>
      <c r="C16" s="41"/>
      <c r="D16" s="17"/>
    </row>
    <row r="17" spans="1:4" ht="14.25" customHeight="1" x14ac:dyDescent="0.25">
      <c r="A17" s="31" t="s">
        <v>7</v>
      </c>
      <c r="B17" s="19" t="str">
        <f>'73 - EHPAD Les Collines'!B17</f>
        <v>Taboulé</v>
      </c>
      <c r="C17" s="19" t="s">
        <v>5</v>
      </c>
      <c r="D17" s="19"/>
    </row>
    <row r="18" spans="1:4" ht="14.25" customHeight="1" x14ac:dyDescent="0.25">
      <c r="A18" s="32"/>
      <c r="B18" s="38" t="str">
        <f>'73 - EHPAD Les Collines'!B18:C18</f>
        <v>Emincé de bœuf au paprika</v>
      </c>
      <c r="C18" s="39"/>
      <c r="D18" s="18"/>
    </row>
    <row r="19" spans="1:4" ht="14.25" customHeight="1" x14ac:dyDescent="0.25">
      <c r="A19" s="32"/>
      <c r="B19" s="38" t="str">
        <f>'73 - EHPAD Les Collines'!B19:C19</f>
        <v>Haricots verts persillés/coquillettes</v>
      </c>
      <c r="C19" s="39"/>
      <c r="D19" s="18"/>
    </row>
    <row r="20" spans="1:4" ht="14.25" customHeight="1" x14ac:dyDescent="0.25">
      <c r="A20" s="32"/>
      <c r="B20" s="38">
        <f>'73 - EHPAD Les Collines'!B20:C20</f>
        <v>0</v>
      </c>
      <c r="C20" s="39"/>
      <c r="D20" s="18"/>
    </row>
    <row r="21" spans="1:4" ht="14.25" customHeight="1" x14ac:dyDescent="0.25">
      <c r="A21" s="32"/>
      <c r="B21" s="38" t="str">
        <f>'73 - EHPAD Les Collines'!B21:C21</f>
        <v>Plateau de fromage</v>
      </c>
      <c r="C21" s="39"/>
      <c r="D21" s="18"/>
    </row>
    <row r="22" spans="1:4" ht="14.25" customHeight="1" x14ac:dyDescent="0.25">
      <c r="A22" s="33"/>
      <c r="B22" s="40" t="str">
        <f>'73 - EHPAD Les Collines'!B22:C22</f>
        <v xml:space="preserve">Fruit frais </v>
      </c>
      <c r="C22" s="41"/>
      <c r="D22" s="17"/>
    </row>
    <row r="23" spans="1:4" ht="14.25" customHeight="1" x14ac:dyDescent="0.25">
      <c r="A23" s="31" t="s">
        <v>8</v>
      </c>
      <c r="B23" s="19" t="str">
        <f>'73 - EHPAD Les Collines'!B23</f>
        <v>Tomate au basilic</v>
      </c>
      <c r="C23" s="19" t="s">
        <v>5</v>
      </c>
      <c r="D23" s="19"/>
    </row>
    <row r="24" spans="1:4" ht="14.25" customHeight="1" x14ac:dyDescent="0.25">
      <c r="A24" s="32"/>
      <c r="B24" s="38" t="str">
        <f>'73 - EHPAD Les Collines'!B24:C24</f>
        <v>Rôti de porc au jus de thym</v>
      </c>
      <c r="C24" s="39"/>
      <c r="D24" s="18"/>
    </row>
    <row r="25" spans="1:4" ht="14.25" customHeight="1" x14ac:dyDescent="0.25">
      <c r="A25" s="32"/>
      <c r="B25" s="38" t="str">
        <f>'73 - EHPAD Les Collines'!B25:C25</f>
        <v>Fondue de fenouil/frites</v>
      </c>
      <c r="C25" s="39"/>
      <c r="D25" s="18"/>
    </row>
    <row r="26" spans="1:4" ht="14.25" customHeight="1" x14ac:dyDescent="0.25">
      <c r="A26" s="32"/>
      <c r="B26" s="38"/>
      <c r="C26" s="39"/>
      <c r="D26" s="18"/>
    </row>
    <row r="27" spans="1:4" ht="14.25" customHeight="1" x14ac:dyDescent="0.25">
      <c r="A27" s="32"/>
      <c r="B27" s="38" t="str">
        <f>'73 - EHPAD Les Collines'!B27:C27</f>
        <v>Plateau de fromage</v>
      </c>
      <c r="C27" s="39"/>
      <c r="D27" s="18"/>
    </row>
    <row r="28" spans="1:4" ht="14.25" customHeight="1" x14ac:dyDescent="0.25">
      <c r="A28" s="33"/>
      <c r="B28" s="40" t="str">
        <f>'73 - EHPAD Les Collines'!B28:C28</f>
        <v>Tartelette maison</v>
      </c>
      <c r="C28" s="41"/>
      <c r="D28" s="17"/>
    </row>
    <row r="29" spans="1:4" ht="14.25" customHeight="1" x14ac:dyDescent="0.25">
      <c r="A29" s="31" t="s">
        <v>9</v>
      </c>
      <c r="B29" s="19" t="str">
        <f>'73 - EHPAD Les Collines'!B29</f>
        <v>Rosette</v>
      </c>
      <c r="C29" s="19" t="s">
        <v>5</v>
      </c>
      <c r="D29" s="19"/>
    </row>
    <row r="30" spans="1:4" ht="14.25" customHeight="1" x14ac:dyDescent="0.25">
      <c r="A30" s="32"/>
      <c r="B30" s="38" t="str">
        <f>'73 - EHPAD Les Collines'!B30:C30</f>
        <v>Marée du jour</v>
      </c>
      <c r="C30" s="39"/>
      <c r="D30" s="18"/>
    </row>
    <row r="31" spans="1:4" ht="14.25" customHeight="1" x14ac:dyDescent="0.25">
      <c r="A31" s="32"/>
      <c r="B31" s="38" t="str">
        <f>'73 - EHPAD Les Collines'!B31:C31</f>
        <v>Riz safrané/brocolis</v>
      </c>
      <c r="C31" s="39"/>
      <c r="D31" s="18"/>
    </row>
    <row r="32" spans="1:4" ht="14.25" customHeight="1" x14ac:dyDescent="0.25">
      <c r="A32" s="32"/>
      <c r="B32" s="38">
        <f>'73 - EHPAD Les Collines'!B32:C32</f>
        <v>0</v>
      </c>
      <c r="C32" s="39"/>
      <c r="D32" s="18"/>
    </row>
    <row r="33" spans="1:4" ht="14.25" customHeight="1" x14ac:dyDescent="0.25">
      <c r="A33" s="32"/>
      <c r="B33" s="38" t="str">
        <f>'73 - EHPAD Les Collines'!B33:C33</f>
        <v>Plateau de fromage</v>
      </c>
      <c r="C33" s="39"/>
      <c r="D33" s="18"/>
    </row>
    <row r="34" spans="1:4" ht="14.25" customHeight="1" x14ac:dyDescent="0.25">
      <c r="A34" s="33"/>
      <c r="B34" s="40" t="str">
        <f>'73 - EHPAD Les Collines'!B34:C34</f>
        <v>Entremet praliné</v>
      </c>
      <c r="C34" s="41"/>
      <c r="D34" s="17"/>
    </row>
    <row r="35" spans="1:4" ht="14.25" customHeight="1" x14ac:dyDescent="0.25">
      <c r="A35" s="31" t="s">
        <v>10</v>
      </c>
      <c r="B35" s="19" t="str">
        <f>'73 - EHPAD Les Collines'!B35</f>
        <v>Betteraves mimosa</v>
      </c>
      <c r="C35" s="19" t="s">
        <v>5</v>
      </c>
      <c r="D35" s="19"/>
    </row>
    <row r="36" spans="1:4" ht="14.25" customHeight="1" x14ac:dyDescent="0.25">
      <c r="A36" s="32"/>
      <c r="B36" s="38" t="str">
        <f>'73 - EHPAD Les Collines'!B36:C36</f>
        <v>Langue de bœuf sauce gribiche</v>
      </c>
      <c r="C36" s="39"/>
      <c r="D36" s="18"/>
    </row>
    <row r="37" spans="1:4" ht="14.25" customHeight="1" x14ac:dyDescent="0.25">
      <c r="A37" s="32"/>
      <c r="B37" s="38" t="str">
        <f>'73 - EHPAD Les Collines'!B37:C37</f>
        <v>Julienne de légumes</v>
      </c>
      <c r="C37" s="39"/>
      <c r="D37" s="18"/>
    </row>
    <row r="38" spans="1:4" ht="14.25" customHeight="1" x14ac:dyDescent="0.25">
      <c r="A38" s="32"/>
      <c r="B38" s="38" t="str">
        <f>'73 - EHPAD Les Collines'!B38:C38</f>
        <v>Pommes de terre vapeurs</v>
      </c>
      <c r="C38" s="39"/>
      <c r="D38" s="18"/>
    </row>
    <row r="39" spans="1:4" ht="14.25" customHeight="1" x14ac:dyDescent="0.25">
      <c r="A39" s="32"/>
      <c r="B39" s="38" t="str">
        <f>'73 - EHPAD Les Collines'!B39:C39</f>
        <v>Plateau de fromage</v>
      </c>
      <c r="C39" s="39"/>
      <c r="D39" s="18"/>
    </row>
    <row r="40" spans="1:4" ht="14.25" customHeight="1" x14ac:dyDescent="0.25">
      <c r="A40" s="33"/>
      <c r="B40" s="40" t="str">
        <f>'73 - EHPAD Les Collines'!B40:C40</f>
        <v xml:space="preserve">Fruit frais </v>
      </c>
      <c r="C40" s="41"/>
      <c r="D40" s="17"/>
    </row>
    <row r="41" spans="1:4" ht="14.25" hidden="1" customHeight="1" x14ac:dyDescent="0.25">
      <c r="A41" s="31" t="s">
        <v>11</v>
      </c>
      <c r="B41" s="19" t="str">
        <f>'73 - EHPAD Les Collines'!B41</f>
        <v>Salade de fonds d'artichaut</v>
      </c>
      <c r="C41" s="19" t="s">
        <v>5</v>
      </c>
      <c r="D41" s="19"/>
    </row>
    <row r="42" spans="1:4" ht="14.25" hidden="1" customHeight="1" x14ac:dyDescent="0.25">
      <c r="A42" s="32"/>
      <c r="B42" s="38" t="str">
        <f>'73 - EHPAD Les Collines'!B42:C42</f>
        <v>Filet de dinde  à la crème de poivrons</v>
      </c>
      <c r="C42" s="39"/>
      <c r="D42" s="18"/>
    </row>
    <row r="43" spans="1:4" ht="14.25" hidden="1" customHeight="1" x14ac:dyDescent="0.25">
      <c r="A43" s="32"/>
      <c r="B43" s="38" t="str">
        <f>'73 - EHPAD Les Collines'!B43:C43</f>
        <v xml:space="preserve">Frites </v>
      </c>
      <c r="C43" s="39"/>
      <c r="D43" s="18"/>
    </row>
    <row r="44" spans="1:4" ht="14.25" hidden="1" customHeight="1" x14ac:dyDescent="0.25">
      <c r="A44" s="32"/>
      <c r="B44" s="38" t="str">
        <f>'73 - EHPAD Les Collines'!B44:C44</f>
        <v xml:space="preserve">Haricots plats au beurre </v>
      </c>
      <c r="C44" s="39"/>
      <c r="D44" s="18"/>
    </row>
    <row r="45" spans="1:4" ht="14.25" hidden="1" customHeight="1" x14ac:dyDescent="0.25">
      <c r="A45" s="32"/>
      <c r="B45" s="38" t="str">
        <f>'73 - EHPAD Les Collines'!B45:C45</f>
        <v>Plateau de fromage</v>
      </c>
      <c r="C45" s="39"/>
      <c r="D45" s="18"/>
    </row>
    <row r="46" spans="1:4" ht="14.25" hidden="1" customHeight="1" x14ac:dyDescent="0.25">
      <c r="A46" s="32"/>
      <c r="B46" s="40" t="str">
        <f>'73 - EHPAD Les Collines'!B46:C46</f>
        <v>Baba au rhum</v>
      </c>
      <c r="C46" s="41"/>
      <c r="D46" s="17"/>
    </row>
    <row r="47" spans="1:4" ht="12.95" customHeight="1" x14ac:dyDescent="0.25">
      <c r="A47" s="34"/>
      <c r="B47" s="34"/>
      <c r="C47" s="34"/>
      <c r="D47" s="34"/>
    </row>
    <row r="48" spans="1:4" ht="12.95" customHeight="1" x14ac:dyDescent="0.25"/>
    <row r="49" spans="1:4" ht="12.95" customHeight="1" x14ac:dyDescent="0.25"/>
    <row r="50" spans="1:4" ht="12.95" customHeight="1" x14ac:dyDescent="0.25"/>
    <row r="51" spans="1:4" ht="12.95" customHeight="1" x14ac:dyDescent="0.25"/>
    <row r="52" spans="1:4" ht="12.95" customHeight="1" x14ac:dyDescent="0.25"/>
    <row r="53" spans="1:4" ht="12.95" customHeight="1" x14ac:dyDescent="0.25"/>
    <row r="54" spans="1:4" ht="24" customHeight="1" x14ac:dyDescent="0.25">
      <c r="A54" s="7"/>
      <c r="B54" s="7"/>
      <c r="C54" s="7"/>
      <c r="D54" s="7"/>
    </row>
    <row r="55" spans="1:4" ht="24" customHeight="1" x14ac:dyDescent="0.25">
      <c r="A55" s="7"/>
      <c r="B55" s="7"/>
      <c r="C55" s="7"/>
      <c r="D55" s="7"/>
    </row>
    <row r="56" spans="1:4" ht="15" customHeight="1" x14ac:dyDescent="0.25">
      <c r="A56" s="1" t="s">
        <v>14</v>
      </c>
      <c r="B56" s="1"/>
      <c r="C56" s="1"/>
      <c r="D56" s="1"/>
    </row>
    <row r="57" spans="1:4" ht="15" customHeight="1" x14ac:dyDescent="0.25">
      <c r="A57" s="1" t="str">
        <f>'73 - EHPAD Les Collines'!A55</f>
        <v>Eté 2019 - DU 9 AU 13 SEPTEMBRE 2019</v>
      </c>
      <c r="B57" s="1"/>
      <c r="C57" s="1"/>
      <c r="D57" s="1"/>
    </row>
    <row r="58" spans="1:4" ht="9" customHeight="1" x14ac:dyDescent="0.25">
      <c r="A58" s="3"/>
      <c r="B58" s="3"/>
      <c r="C58" s="3"/>
      <c r="D58" s="3"/>
    </row>
    <row r="59" spans="1:4" ht="12.75" customHeight="1" x14ac:dyDescent="0.25">
      <c r="A59" s="4"/>
      <c r="B59" s="8" t="s">
        <v>1</v>
      </c>
      <c r="C59" s="5"/>
      <c r="D59" s="5"/>
    </row>
    <row r="60" spans="1:4" ht="14.25" customHeight="1" x14ac:dyDescent="0.25">
      <c r="A60" s="31" t="s">
        <v>4</v>
      </c>
      <c r="B60" s="19" t="str">
        <f>'73 - EHPAD Les Collines'!B58</f>
        <v>Melon</v>
      </c>
      <c r="C60" s="19" t="s">
        <v>5</v>
      </c>
      <c r="D60" s="19"/>
    </row>
    <row r="61" spans="1:4" ht="14.25" customHeight="1" x14ac:dyDescent="0.25">
      <c r="A61" s="32"/>
      <c r="B61" s="38" t="str">
        <f>'73 - EHPAD Les Collines'!B59:C59</f>
        <v>Cuisse de poulet sauce barbecue</v>
      </c>
      <c r="C61" s="39"/>
      <c r="D61" s="18"/>
    </row>
    <row r="62" spans="1:4" ht="14.25" customHeight="1" x14ac:dyDescent="0.25">
      <c r="A62" s="32"/>
      <c r="B62" s="38" t="str">
        <f>'73 - EHPAD Les Collines'!B60:C60</f>
        <v>Gratin pdt et céleri / tomate au four</v>
      </c>
      <c r="C62" s="39"/>
      <c r="D62" s="18"/>
    </row>
    <row r="63" spans="1:4" ht="14.25" customHeight="1" x14ac:dyDescent="0.25">
      <c r="A63" s="32"/>
      <c r="B63" s="38"/>
      <c r="C63" s="39"/>
      <c r="D63" s="18"/>
    </row>
    <row r="64" spans="1:4" ht="14.25" customHeight="1" x14ac:dyDescent="0.25">
      <c r="A64" s="32"/>
      <c r="B64" s="38" t="str">
        <f>'73 - EHPAD Les Collines'!B62:C62</f>
        <v>Plateau de fromage</v>
      </c>
      <c r="C64" s="39"/>
      <c r="D64" s="18"/>
    </row>
    <row r="65" spans="1:4" ht="14.25" customHeight="1" x14ac:dyDescent="0.25">
      <c r="A65" s="33"/>
      <c r="B65" s="40" t="s">
        <v>19</v>
      </c>
      <c r="C65" s="41"/>
      <c r="D65" s="17"/>
    </row>
    <row r="66" spans="1:4" ht="14.25" customHeight="1" x14ac:dyDescent="0.25">
      <c r="A66" s="31" t="s">
        <v>6</v>
      </c>
      <c r="B66" s="19" t="str">
        <f>'73 - EHPAD Les Collines'!B64</f>
        <v>Salade de radis</v>
      </c>
      <c r="C66" s="19" t="s">
        <v>5</v>
      </c>
      <c r="D66" s="19"/>
    </row>
    <row r="67" spans="1:4" ht="14.25" customHeight="1" x14ac:dyDescent="0.25">
      <c r="A67" s="32"/>
      <c r="B67" s="38" t="str">
        <f>'73 - EHPAD Les Collines'!B65:C65</f>
        <v>Pätes à la bolognaise</v>
      </c>
      <c r="C67" s="39"/>
      <c r="D67" s="18"/>
    </row>
    <row r="68" spans="1:4" ht="14.25" customHeight="1" x14ac:dyDescent="0.25">
      <c r="A68" s="32"/>
      <c r="B68" s="38" t="str">
        <f>'73 - EHPAD Les Collines'!B66:C66</f>
        <v>Salade verte</v>
      </c>
      <c r="C68" s="39"/>
      <c r="D68" s="18"/>
    </row>
    <row r="69" spans="1:4" ht="14.25" customHeight="1" x14ac:dyDescent="0.25">
      <c r="A69" s="32"/>
      <c r="B69" s="38"/>
      <c r="C69" s="39"/>
      <c r="D69" s="18"/>
    </row>
    <row r="70" spans="1:4" ht="14.25" customHeight="1" x14ac:dyDescent="0.25">
      <c r="A70" s="32"/>
      <c r="B70" s="38" t="str">
        <f>'73 - EHPAD Les Collines'!B68:C68</f>
        <v>Plateau de fromage</v>
      </c>
      <c r="C70" s="39"/>
      <c r="D70" s="18"/>
    </row>
    <row r="71" spans="1:4" ht="14.25" customHeight="1" x14ac:dyDescent="0.25">
      <c r="A71" s="32"/>
      <c r="B71" s="40" t="str">
        <f>'73 - EHPAD Les Collines'!B69:C69</f>
        <v>Glace</v>
      </c>
      <c r="C71" s="41"/>
      <c r="D71" s="17"/>
    </row>
    <row r="72" spans="1:4" ht="14.25" customHeight="1" x14ac:dyDescent="0.25">
      <c r="A72" s="31" t="s">
        <v>7</v>
      </c>
      <c r="B72" s="19" t="str">
        <f>'73 - EHPAD Les Collines'!B70</f>
        <v>Salade parisienne</v>
      </c>
      <c r="C72" s="19" t="s">
        <v>5</v>
      </c>
      <c r="D72" s="19"/>
    </row>
    <row r="73" spans="1:4" ht="14.25" customHeight="1" x14ac:dyDescent="0.25">
      <c r="A73" s="32"/>
      <c r="B73" s="38" t="str">
        <f>'73 - EHPAD Les Collines'!B71:C71</f>
        <v>Sauté de veau Marengo</v>
      </c>
      <c r="C73" s="39"/>
      <c r="D73" s="18"/>
    </row>
    <row r="74" spans="1:4" ht="14.25" customHeight="1" x14ac:dyDescent="0.25">
      <c r="A74" s="32"/>
      <c r="B74" s="38" t="str">
        <f>'73 - EHPAD Les Collines'!B72:C72</f>
        <v>Carottes/lentilles</v>
      </c>
      <c r="C74" s="39"/>
      <c r="D74" s="18"/>
    </row>
    <row r="75" spans="1:4" ht="14.25" customHeight="1" x14ac:dyDescent="0.25">
      <c r="A75" s="32"/>
      <c r="B75" s="38"/>
      <c r="C75" s="39"/>
      <c r="D75" s="18"/>
    </row>
    <row r="76" spans="1:4" ht="14.25" customHeight="1" x14ac:dyDescent="0.25">
      <c r="A76" s="32"/>
      <c r="B76" s="38" t="str">
        <f>'73 - EHPAD Les Collines'!B74:C74</f>
        <v>Plateau de fromage</v>
      </c>
      <c r="C76" s="39"/>
      <c r="D76" s="18"/>
    </row>
    <row r="77" spans="1:4" ht="14.25" customHeight="1" x14ac:dyDescent="0.25">
      <c r="A77" s="33"/>
      <c r="B77" s="40" t="str">
        <f>'73 - EHPAD Les Collines'!B75:C75</f>
        <v>Entremet citron</v>
      </c>
      <c r="C77" s="41"/>
      <c r="D77" s="17"/>
    </row>
    <row r="78" spans="1:4" ht="14.25" customHeight="1" x14ac:dyDescent="0.25">
      <c r="A78" s="31" t="s">
        <v>8</v>
      </c>
      <c r="B78" s="19" t="str">
        <f>'73 - EHPAD Les Collines'!B76</f>
        <v>Champignons à la grecque</v>
      </c>
      <c r="C78" s="19" t="s">
        <v>5</v>
      </c>
      <c r="D78" s="19"/>
    </row>
    <row r="79" spans="1:4" ht="14.25" customHeight="1" x14ac:dyDescent="0.25">
      <c r="A79" s="32"/>
      <c r="B79" s="38" t="str">
        <f>'73 - EHPAD Les Collines'!B77:C77</f>
        <v>Marée du jour</v>
      </c>
      <c r="C79" s="39"/>
      <c r="D79" s="18"/>
    </row>
    <row r="80" spans="1:4" ht="14.25" customHeight="1" x14ac:dyDescent="0.25">
      <c r="A80" s="32"/>
      <c r="B80" s="38" t="s">
        <v>275</v>
      </c>
      <c r="C80" s="39"/>
      <c r="D80" s="18"/>
    </row>
    <row r="81" spans="1:4" ht="14.25" customHeight="1" x14ac:dyDescent="0.25">
      <c r="A81" s="32"/>
      <c r="B81" s="38"/>
      <c r="C81" s="39"/>
      <c r="D81" s="18"/>
    </row>
    <row r="82" spans="1:4" ht="14.25" customHeight="1" x14ac:dyDescent="0.25">
      <c r="A82" s="32"/>
      <c r="B82" s="38" t="str">
        <f>'73 - EHPAD Les Collines'!B80:C80</f>
        <v>Plateau de fromage</v>
      </c>
      <c r="C82" s="39"/>
      <c r="D82" s="18"/>
    </row>
    <row r="83" spans="1:4" ht="14.25" customHeight="1" x14ac:dyDescent="0.25">
      <c r="A83" s="33"/>
      <c r="B83" s="40" t="str">
        <f>'73 - EHPAD Les Collines'!B81:C81</f>
        <v>Tarte maison</v>
      </c>
      <c r="C83" s="41"/>
      <c r="D83" s="17"/>
    </row>
    <row r="84" spans="1:4" ht="14.25" customHeight="1" x14ac:dyDescent="0.25">
      <c r="A84" s="31" t="s">
        <v>9</v>
      </c>
      <c r="B84" s="19" t="str">
        <f>'73 - EHPAD Les Collines'!B82</f>
        <v>Carottes râpées</v>
      </c>
      <c r="C84" s="19" t="s">
        <v>5</v>
      </c>
      <c r="D84" s="19"/>
    </row>
    <row r="85" spans="1:4" ht="14.25" customHeight="1" x14ac:dyDescent="0.25">
      <c r="A85" s="32"/>
      <c r="B85" s="38" t="str">
        <f>'73 - EHPAD Les Collines'!B83:C83</f>
        <v>Sauté de volaille au curry</v>
      </c>
      <c r="C85" s="39"/>
      <c r="D85" s="18"/>
    </row>
    <row r="86" spans="1:4" ht="14.25" customHeight="1" x14ac:dyDescent="0.25">
      <c r="A86" s="32"/>
      <c r="B86" s="38" t="str">
        <f>'73 - EHPAD Les Collines'!B84:C84</f>
        <v>Haricots beurre/polenta</v>
      </c>
      <c r="C86" s="39"/>
      <c r="D86" s="18"/>
    </row>
    <row r="87" spans="1:4" ht="14.25" customHeight="1" x14ac:dyDescent="0.25">
      <c r="A87" s="32"/>
      <c r="B87" s="38" t="str">
        <f>'73 - EHPAD Les Collines'!B85:C85</f>
        <v/>
      </c>
      <c r="C87" s="39"/>
      <c r="D87" s="18"/>
    </row>
    <row r="88" spans="1:4" ht="14.25" customHeight="1" x14ac:dyDescent="0.25">
      <c r="A88" s="32"/>
      <c r="B88" s="38" t="str">
        <f>'73 - EHPAD Les Collines'!B86:C86</f>
        <v>Plateau de fromage</v>
      </c>
      <c r="C88" s="39"/>
      <c r="D88" s="18"/>
    </row>
    <row r="89" spans="1:4" ht="14.25" customHeight="1" x14ac:dyDescent="0.25">
      <c r="A89" s="33"/>
      <c r="B89" s="40" t="str">
        <f>'73 - EHPAD Les Collines'!B87:C87</f>
        <v>Ile flottante Maison</v>
      </c>
      <c r="C89" s="41"/>
      <c r="D89" s="17"/>
    </row>
    <row r="90" spans="1:4" ht="14.25" customHeight="1" x14ac:dyDescent="0.25">
      <c r="A90" s="31" t="s">
        <v>10</v>
      </c>
      <c r="B90" s="19" t="str">
        <f>'73 - EHPAD Les Collines'!B88</f>
        <v>Bouillon</v>
      </c>
      <c r="C90" s="19" t="s">
        <v>5</v>
      </c>
      <c r="D90" s="19"/>
    </row>
    <row r="91" spans="1:4" ht="14.25" customHeight="1" x14ac:dyDescent="0.25">
      <c r="A91" s="32"/>
      <c r="B91" s="38" t="str">
        <f>'73 - EHPAD Les Collines'!B89:C89</f>
        <v>Fleischnacka</v>
      </c>
      <c r="C91" s="39"/>
      <c r="D91" s="18"/>
    </row>
    <row r="92" spans="1:4" ht="14.25" customHeight="1" x14ac:dyDescent="0.25">
      <c r="A92" s="32"/>
      <c r="B92" s="38" t="str">
        <f>'73 - EHPAD Les Collines'!B90:C90</f>
        <v>Crudités</v>
      </c>
      <c r="C92" s="39"/>
      <c r="D92" s="18"/>
    </row>
    <row r="93" spans="1:4" ht="14.25" customHeight="1" x14ac:dyDescent="0.25">
      <c r="A93" s="32"/>
      <c r="B93" s="38"/>
      <c r="C93" s="39"/>
      <c r="D93" s="18"/>
    </row>
    <row r="94" spans="1:4" ht="14.25" customHeight="1" x14ac:dyDescent="0.25">
      <c r="A94" s="32"/>
      <c r="B94" s="38" t="str">
        <f>'73 - EHPAD Les Collines'!B92:C92</f>
        <v>Plateau de fromage</v>
      </c>
      <c r="C94" s="39"/>
      <c r="D94" s="18"/>
    </row>
    <row r="95" spans="1:4" ht="14.25" customHeight="1" x14ac:dyDescent="0.25">
      <c r="A95" s="33"/>
      <c r="B95" s="40" t="str">
        <f>'73 - EHPAD Les Collines'!B93:C93</f>
        <v>Fruits</v>
      </c>
      <c r="C95" s="41"/>
      <c r="D95" s="17"/>
    </row>
    <row r="96" spans="1:4" ht="14.25" hidden="1" customHeight="1" x14ac:dyDescent="0.25">
      <c r="A96" s="31" t="s">
        <v>11</v>
      </c>
      <c r="B96" s="19" t="str">
        <f>'73 - EHPAD Les Collines'!B94</f>
        <v>Salade grecque</v>
      </c>
      <c r="C96" s="19" t="s">
        <v>5</v>
      </c>
      <c r="D96" s="19"/>
    </row>
    <row r="97" spans="1:4" ht="14.25" hidden="1" customHeight="1" x14ac:dyDescent="0.25">
      <c r="A97" s="32"/>
      <c r="B97" s="38" t="str">
        <f>'73 - EHPAD Les Collines'!B95:C95</f>
        <v xml:space="preserve">Rôti de veau et son jus </v>
      </c>
      <c r="C97" s="39"/>
      <c r="D97" s="18"/>
    </row>
    <row r="98" spans="1:4" ht="14.25" hidden="1" customHeight="1" x14ac:dyDescent="0.25">
      <c r="A98" s="32"/>
      <c r="B98" s="38" t="str">
        <f>'73 - EHPAD Les Collines'!B96:C96</f>
        <v>Choux de Bruxelles</v>
      </c>
      <c r="C98" s="39"/>
      <c r="D98" s="18"/>
    </row>
    <row r="99" spans="1:4" ht="14.25" hidden="1" customHeight="1" x14ac:dyDescent="0.25">
      <c r="A99" s="32"/>
      <c r="B99" s="38" t="str">
        <f>'73 - EHPAD Les Collines'!B97:C97</f>
        <v>Pommes noisettes</v>
      </c>
      <c r="C99" s="39"/>
      <c r="D99" s="18"/>
    </row>
    <row r="100" spans="1:4" ht="14.25" hidden="1" customHeight="1" x14ac:dyDescent="0.25">
      <c r="A100" s="32"/>
      <c r="B100" s="38" t="str">
        <f>'73 - EHPAD Les Collines'!B98:C98</f>
        <v>Plateau de fromage</v>
      </c>
      <c r="C100" s="39"/>
      <c r="D100" s="18"/>
    </row>
    <row r="101" spans="1:4" ht="14.25" hidden="1" customHeight="1" x14ac:dyDescent="0.25">
      <c r="A101" s="32"/>
      <c r="B101" s="40" t="str">
        <f>'73 - EHPAD Les Collines'!B99:C99</f>
        <v>Blanc-manger aux fruits rouges</v>
      </c>
      <c r="C101" s="41"/>
      <c r="D101" s="17"/>
    </row>
    <row r="102" spans="1:4" ht="12.95" customHeight="1" x14ac:dyDescent="0.25"/>
    <row r="103" spans="1:4" ht="12.95" customHeight="1" x14ac:dyDescent="0.25"/>
    <row r="104" spans="1:4" ht="12.95" customHeight="1" x14ac:dyDescent="0.25"/>
    <row r="105" spans="1:4" ht="12.95" customHeight="1" x14ac:dyDescent="0.25"/>
    <row r="106" spans="1:4" ht="12.95" customHeight="1" x14ac:dyDescent="0.25"/>
    <row r="107" spans="1:4" ht="12.95" customHeight="1" x14ac:dyDescent="0.25"/>
    <row r="108" spans="1:4" ht="12.95" customHeight="1" x14ac:dyDescent="0.25"/>
    <row r="109" spans="1:4" ht="24" customHeight="1" x14ac:dyDescent="0.25">
      <c r="A109" s="7"/>
      <c r="B109" s="7"/>
      <c r="C109" s="7"/>
      <c r="D109" s="7"/>
    </row>
    <row r="110" spans="1:4" ht="24" customHeight="1" x14ac:dyDescent="0.25">
      <c r="A110" s="7"/>
      <c r="B110" s="7"/>
      <c r="C110" s="7"/>
      <c r="D110" s="7"/>
    </row>
    <row r="111" spans="1:4" ht="15" customHeight="1" x14ac:dyDescent="0.25">
      <c r="A111" s="1" t="s">
        <v>14</v>
      </c>
      <c r="B111" s="1"/>
      <c r="C111" s="1"/>
      <c r="D111" s="1"/>
    </row>
    <row r="112" spans="1:4" ht="15" customHeight="1" x14ac:dyDescent="0.25">
      <c r="A112" s="1" t="str">
        <f>'73 - EHPAD Les Collines'!A108</f>
        <v>Eté 2019 - DU 16 AU 20 SEPTEMBRE 2019</v>
      </c>
      <c r="B112" s="1"/>
      <c r="C112" s="1"/>
      <c r="D112" s="1"/>
    </row>
    <row r="113" spans="1:4" ht="9" customHeight="1" x14ac:dyDescent="0.25">
      <c r="A113" s="3"/>
      <c r="B113" s="3"/>
      <c r="C113" s="3"/>
      <c r="D113" s="3"/>
    </row>
    <row r="114" spans="1:4" ht="12.75" customHeight="1" x14ac:dyDescent="0.25">
      <c r="A114" s="4"/>
      <c r="B114" s="8" t="s">
        <v>1</v>
      </c>
      <c r="C114" s="5"/>
      <c r="D114" s="5"/>
    </row>
    <row r="115" spans="1:4" ht="14.25" customHeight="1" x14ac:dyDescent="0.25">
      <c r="A115" s="31" t="s">
        <v>4</v>
      </c>
      <c r="B115" s="19" t="str">
        <f>'73 - EHPAD Les Collines'!B111</f>
        <v>Œuf dur mayonnaise</v>
      </c>
      <c r="C115" s="19" t="s">
        <v>5</v>
      </c>
      <c r="D115" s="19"/>
    </row>
    <row r="116" spans="1:4" ht="14.25" customHeight="1" x14ac:dyDescent="0.25">
      <c r="A116" s="32"/>
      <c r="B116" s="38" t="str">
        <f>'73 - EHPAD Les Collines'!B112:C112</f>
        <v>Cuisse de poulet rôti</v>
      </c>
      <c r="C116" s="39"/>
      <c r="D116" s="18"/>
    </row>
    <row r="117" spans="1:4" ht="14.25" customHeight="1" x14ac:dyDescent="0.25">
      <c r="A117" s="32"/>
      <c r="B117" s="38" t="str">
        <f>'73 - EHPAD Les Collines'!B113:C113</f>
        <v>Riz pilaf / légumes basquaise</v>
      </c>
      <c r="C117" s="39"/>
      <c r="D117" s="18"/>
    </row>
    <row r="118" spans="1:4" ht="14.25" customHeight="1" x14ac:dyDescent="0.25">
      <c r="A118" s="32"/>
      <c r="B118" s="38" t="str">
        <f>'73 - EHPAD Les Collines'!B114:C114</f>
        <v/>
      </c>
      <c r="C118" s="39"/>
      <c r="D118" s="18"/>
    </row>
    <row r="119" spans="1:4" ht="14.25" customHeight="1" x14ac:dyDescent="0.25">
      <c r="A119" s="32"/>
      <c r="B119" s="38" t="str">
        <f>'73 - EHPAD Les Collines'!B115:C115</f>
        <v>Plateau de fromages</v>
      </c>
      <c r="C119" s="39"/>
      <c r="D119" s="18"/>
    </row>
    <row r="120" spans="1:4" ht="14.25" customHeight="1" x14ac:dyDescent="0.25">
      <c r="A120" s="33"/>
      <c r="B120" s="40" t="str">
        <f>'73 - EHPAD Les Collines'!B116:C116</f>
        <v>Flan caramel</v>
      </c>
      <c r="C120" s="41"/>
      <c r="D120" s="17"/>
    </row>
    <row r="121" spans="1:4" ht="14.25" customHeight="1" x14ac:dyDescent="0.25">
      <c r="A121" s="31" t="s">
        <v>6</v>
      </c>
      <c r="B121" s="19" t="str">
        <f>'73 - EHPAD Les Collines'!B117</f>
        <v>Melon</v>
      </c>
      <c r="C121" s="19" t="s">
        <v>5</v>
      </c>
      <c r="D121" s="19"/>
    </row>
    <row r="122" spans="1:4" ht="14.25" customHeight="1" x14ac:dyDescent="0.25">
      <c r="A122" s="32"/>
      <c r="B122" s="38" t="str">
        <f>'73 - EHPAD Les Collines'!B118:C118</f>
        <v>Marée du jour</v>
      </c>
      <c r="C122" s="39"/>
      <c r="D122" s="18"/>
    </row>
    <row r="123" spans="1:4" ht="14.25" customHeight="1" x14ac:dyDescent="0.25">
      <c r="A123" s="32"/>
      <c r="B123" s="38" t="str">
        <f>'73 - EHPAD Les Collines'!B119:C119</f>
        <v>Duo de purée</v>
      </c>
      <c r="C123" s="39"/>
      <c r="D123" s="18"/>
    </row>
    <row r="124" spans="1:4" ht="14.25" customHeight="1" x14ac:dyDescent="0.25">
      <c r="A124" s="32"/>
      <c r="B124" s="38"/>
      <c r="C124" s="39"/>
      <c r="D124" s="18"/>
    </row>
    <row r="125" spans="1:4" ht="14.25" customHeight="1" x14ac:dyDescent="0.25">
      <c r="A125" s="32"/>
      <c r="B125" s="38" t="str">
        <f>'73 - EHPAD Les Collines'!B121:C121</f>
        <v>Plateau de fromages</v>
      </c>
      <c r="C125" s="39"/>
      <c r="D125" s="18"/>
    </row>
    <row r="126" spans="1:4" ht="14.25" customHeight="1" x14ac:dyDescent="0.25">
      <c r="A126" s="33"/>
      <c r="B126" s="40" t="str">
        <f>'73 - EHPAD Les Collines'!B122:C122</f>
        <v>Cake aux pommes</v>
      </c>
      <c r="C126" s="41"/>
      <c r="D126" s="17"/>
    </row>
    <row r="127" spans="1:4" ht="14.25" customHeight="1" x14ac:dyDescent="0.25">
      <c r="A127" s="31" t="s">
        <v>7</v>
      </c>
      <c r="B127" s="19" t="str">
        <f>'73 - EHPAD Les Collines'!B123</f>
        <v>Carottes râpées balsamique</v>
      </c>
      <c r="C127" s="19" t="s">
        <v>5</v>
      </c>
      <c r="D127" s="19"/>
    </row>
    <row r="128" spans="1:4" ht="14.25" customHeight="1" x14ac:dyDescent="0.25">
      <c r="A128" s="32"/>
      <c r="B128" s="38" t="str">
        <f>'73 - EHPAD Les Collines'!B124:C124</f>
        <v>Collet fumé</v>
      </c>
      <c r="C128" s="39"/>
      <c r="D128" s="18"/>
    </row>
    <row r="129" spans="1:4" ht="14.25" customHeight="1" x14ac:dyDescent="0.25">
      <c r="A129" s="32"/>
      <c r="B129" s="38" t="str">
        <f>'73 - EHPAD Les Collines'!B125:C125</f>
        <v>Pomme vapeur / chou rouge</v>
      </c>
      <c r="C129" s="39"/>
      <c r="D129" s="18"/>
    </row>
    <row r="130" spans="1:4" ht="14.25" customHeight="1" x14ac:dyDescent="0.25">
      <c r="A130" s="32"/>
      <c r="B130" s="38"/>
      <c r="C130" s="39"/>
      <c r="D130" s="18"/>
    </row>
    <row r="131" spans="1:4" ht="14.25" customHeight="1" x14ac:dyDescent="0.25">
      <c r="A131" s="32"/>
      <c r="B131" s="38" t="str">
        <f>'73 - EHPAD Les Collines'!B127:C127</f>
        <v>Plateau de fromages</v>
      </c>
      <c r="C131" s="39"/>
      <c r="D131" s="18"/>
    </row>
    <row r="132" spans="1:4" ht="14.25" customHeight="1" x14ac:dyDescent="0.25">
      <c r="A132" s="33"/>
      <c r="B132" s="40" t="str">
        <f>'73 - EHPAD Les Collines'!B128:C128</f>
        <v>Fruits frais</v>
      </c>
      <c r="C132" s="41"/>
      <c r="D132" s="17"/>
    </row>
    <row r="133" spans="1:4" ht="14.25" customHeight="1" x14ac:dyDescent="0.25">
      <c r="A133" s="31" t="s">
        <v>8</v>
      </c>
      <c r="B133" s="19" t="str">
        <f>'73 - EHPAD Les Collines'!B129</f>
        <v>Salade de surimi</v>
      </c>
      <c r="C133" s="19" t="s">
        <v>5</v>
      </c>
      <c r="D133" s="19"/>
    </row>
    <row r="134" spans="1:4" ht="14.25" customHeight="1" x14ac:dyDescent="0.25">
      <c r="A134" s="32"/>
      <c r="B134" s="38" t="str">
        <f>'73 - EHPAD Les Collines'!B130:C130</f>
        <v>Haché de veau sauce moutarde</v>
      </c>
      <c r="C134" s="39"/>
      <c r="D134" s="18"/>
    </row>
    <row r="135" spans="1:4" ht="14.25" customHeight="1" x14ac:dyDescent="0.25">
      <c r="A135" s="32"/>
      <c r="B135" s="38" t="str">
        <f>'73 - EHPAD Les Collines'!B131:C131</f>
        <v>Frites /salade verte</v>
      </c>
      <c r="C135" s="39"/>
      <c r="D135" s="18"/>
    </row>
    <row r="136" spans="1:4" ht="14.25" customHeight="1" x14ac:dyDescent="0.25">
      <c r="A136" s="32"/>
      <c r="B136" s="38" t="str">
        <f>'73 - EHPAD Les Collines'!B132:C132</f>
        <v xml:space="preserve">Semoule au beurre </v>
      </c>
      <c r="C136" s="39"/>
      <c r="D136" s="18"/>
    </row>
    <row r="137" spans="1:4" ht="14.25" customHeight="1" x14ac:dyDescent="0.25">
      <c r="A137" s="32"/>
      <c r="B137" s="38" t="str">
        <f>'73 - EHPAD Les Collines'!B133:C133</f>
        <v>Plateau de fromages</v>
      </c>
      <c r="C137" s="39"/>
      <c r="D137" s="18"/>
    </row>
    <row r="138" spans="1:4" ht="14.25" customHeight="1" x14ac:dyDescent="0.25">
      <c r="A138" s="33"/>
      <c r="B138" s="40" t="str">
        <f>'73 - EHPAD Les Collines'!B134:C134</f>
        <v>Crumble aux pêches</v>
      </c>
      <c r="C138" s="41"/>
      <c r="D138" s="17"/>
    </row>
    <row r="139" spans="1:4" ht="14.25" customHeight="1" x14ac:dyDescent="0.25">
      <c r="A139" s="31" t="s">
        <v>9</v>
      </c>
      <c r="B139" s="19" t="str">
        <f>'73 - EHPAD Les Collines'!B135</f>
        <v>Concombre tzatziki</v>
      </c>
      <c r="C139" s="19" t="s">
        <v>5</v>
      </c>
      <c r="D139" s="19"/>
    </row>
    <row r="140" spans="1:4" ht="14.25" customHeight="1" x14ac:dyDescent="0.25">
      <c r="A140" s="32"/>
      <c r="B140" s="38" t="str">
        <f>'73 - EHPAD Les Collines'!B136:C136</f>
        <v>Couscous</v>
      </c>
      <c r="C140" s="39"/>
      <c r="D140" s="18"/>
    </row>
    <row r="141" spans="1:4" ht="14.25" customHeight="1" x14ac:dyDescent="0.25">
      <c r="A141" s="32"/>
      <c r="B141" s="38" t="str">
        <f>'73 - EHPAD Les Collines'!B137:C137</f>
        <v>Semoule/légumes couscous</v>
      </c>
      <c r="C141" s="39"/>
      <c r="D141" s="18"/>
    </row>
    <row r="142" spans="1:4" ht="14.25" customHeight="1" x14ac:dyDescent="0.25">
      <c r="A142" s="32"/>
      <c r="B142" s="38"/>
      <c r="C142" s="39"/>
      <c r="D142" s="18"/>
    </row>
    <row r="143" spans="1:4" ht="14.25" customHeight="1" x14ac:dyDescent="0.25">
      <c r="A143" s="32"/>
      <c r="B143" s="38" t="str">
        <f>'73 - EHPAD Les Collines'!B139:C139</f>
        <v>Plateau de fromages</v>
      </c>
      <c r="C143" s="39"/>
      <c r="D143" s="18"/>
    </row>
    <row r="144" spans="1:4" ht="14.25" customHeight="1" x14ac:dyDescent="0.25">
      <c r="A144" s="33"/>
      <c r="B144" s="40" t="str">
        <f>'73 - EHPAD Les Collines'!B140:C140</f>
        <v>Clafoutis aux pommes et aux raisins</v>
      </c>
      <c r="C144" s="41"/>
      <c r="D144" s="17"/>
    </row>
    <row r="145" spans="1:4" ht="14.25" customHeight="1" x14ac:dyDescent="0.25">
      <c r="A145" s="31" t="s">
        <v>10</v>
      </c>
      <c r="B145" s="19" t="str">
        <f>'73 - EHPAD Les Collines'!B141</f>
        <v>Salade de chèvre chaud</v>
      </c>
      <c r="C145" s="19" t="s">
        <v>5</v>
      </c>
      <c r="D145" s="19"/>
    </row>
    <row r="146" spans="1:4" ht="14.25" customHeight="1" x14ac:dyDescent="0.25">
      <c r="A146" s="32"/>
      <c r="B146" s="38" t="str">
        <f>'73 - EHPAD Les Collines'!B142:C142</f>
        <v>Saucisse de Toulouse</v>
      </c>
      <c r="C146" s="39"/>
      <c r="D146" s="18"/>
    </row>
    <row r="147" spans="1:4" ht="14.25" customHeight="1" x14ac:dyDescent="0.25">
      <c r="A147" s="32"/>
      <c r="B147" s="38" t="str">
        <f>'73 - EHPAD Les Collines'!B143:C143</f>
        <v xml:space="preserve">Jeunes carottes </v>
      </c>
      <c r="C147" s="39"/>
      <c r="D147" s="18"/>
    </row>
    <row r="148" spans="1:4" ht="14.25" customHeight="1" x14ac:dyDescent="0.25">
      <c r="A148" s="32"/>
      <c r="B148" s="38" t="str">
        <f>'73 - EHPAD Les Collines'!B144:C144</f>
        <v xml:space="preserve">Lentilles cuisinées </v>
      </c>
      <c r="C148" s="39"/>
      <c r="D148" s="18"/>
    </row>
    <row r="149" spans="1:4" ht="14.25" customHeight="1" x14ac:dyDescent="0.25">
      <c r="A149" s="32"/>
      <c r="B149" s="38" t="str">
        <f>'73 - EHPAD Les Collines'!B145:C145</f>
        <v>Plateau de fromages</v>
      </c>
      <c r="C149" s="39"/>
      <c r="D149" s="18"/>
    </row>
    <row r="150" spans="1:4" ht="14.25" customHeight="1" x14ac:dyDescent="0.25">
      <c r="A150" s="33"/>
      <c r="B150" s="40" t="str">
        <f>'73 - EHPAD Les Collines'!B146:C146</f>
        <v xml:space="preserve">Fruit frais </v>
      </c>
      <c r="C150" s="41"/>
      <c r="D150" s="17"/>
    </row>
    <row r="151" spans="1:4" ht="14.25" hidden="1" customHeight="1" x14ac:dyDescent="0.25">
      <c r="A151" s="31" t="s">
        <v>11</v>
      </c>
      <c r="B151" s="19" t="str">
        <f>'73 - EHPAD Les Collines'!B147</f>
        <v>Œuf dur au thon</v>
      </c>
      <c r="C151" s="19" t="s">
        <v>5</v>
      </c>
      <c r="D151" s="19"/>
    </row>
    <row r="152" spans="1:4" ht="14.25" hidden="1" customHeight="1" x14ac:dyDescent="0.25">
      <c r="A152" s="32"/>
      <c r="B152" s="38" t="str">
        <f>'73 - EHPAD Les Collines'!B148:C148</f>
        <v>Emincé de bœuf</v>
      </c>
      <c r="C152" s="39"/>
      <c r="D152" s="18"/>
    </row>
    <row r="153" spans="1:4" ht="14.25" hidden="1" customHeight="1" x14ac:dyDescent="0.25">
      <c r="A153" s="32"/>
      <c r="B153" s="38" t="str">
        <f>'73 - EHPAD Les Collines'!B149:C149</f>
        <v xml:space="preserve">Pommes de terre rösties </v>
      </c>
      <c r="C153" s="39"/>
      <c r="D153" s="18"/>
    </row>
    <row r="154" spans="1:4" ht="14.25" hidden="1" customHeight="1" x14ac:dyDescent="0.25">
      <c r="A154" s="32"/>
      <c r="B154" s="38" t="str">
        <f>'73 - EHPAD Les Collines'!B150:C150</f>
        <v xml:space="preserve">Tomate provençale </v>
      </c>
      <c r="C154" s="39"/>
      <c r="D154" s="18"/>
    </row>
    <row r="155" spans="1:4" ht="14.25" hidden="1" customHeight="1" x14ac:dyDescent="0.25">
      <c r="A155" s="32"/>
      <c r="B155" s="38" t="str">
        <f>'73 - EHPAD Les Collines'!B151:C151</f>
        <v>Plateau de fromages</v>
      </c>
      <c r="C155" s="39"/>
      <c r="D155" s="18"/>
    </row>
    <row r="156" spans="1:4" ht="14.25" hidden="1" customHeight="1" x14ac:dyDescent="0.25">
      <c r="A156" s="32"/>
      <c r="B156" s="40" t="str">
        <f>'73 - EHPAD Les Collines'!B152:C152</f>
        <v>Tarte fine aux prunes ou quetsch</v>
      </c>
      <c r="C156" s="41"/>
      <c r="D156" s="17"/>
    </row>
    <row r="157" spans="1:4" ht="12.95" customHeight="1" x14ac:dyDescent="0.25"/>
    <row r="158" spans="1:4" ht="12.95" customHeight="1" x14ac:dyDescent="0.25"/>
    <row r="159" spans="1:4" ht="12.95" customHeight="1" x14ac:dyDescent="0.25"/>
    <row r="160" spans="1:4" ht="12.95" customHeight="1" x14ac:dyDescent="0.25"/>
    <row r="161" spans="1:4" ht="12.95" customHeight="1" x14ac:dyDescent="0.25"/>
    <row r="162" spans="1:4" ht="12.95" customHeight="1" x14ac:dyDescent="0.25"/>
    <row r="163" spans="1:4" ht="12.95" customHeight="1" x14ac:dyDescent="0.25"/>
    <row r="164" spans="1:4" ht="24" customHeight="1" x14ac:dyDescent="0.25">
      <c r="A164" s="7"/>
      <c r="B164" s="7"/>
      <c r="C164" s="7"/>
      <c r="D164" s="7"/>
    </row>
    <row r="165" spans="1:4" ht="24" customHeight="1" x14ac:dyDescent="0.25">
      <c r="A165" s="7"/>
      <c r="B165" s="7"/>
      <c r="C165" s="7"/>
      <c r="D165" s="7"/>
    </row>
    <row r="166" spans="1:4" ht="15" customHeight="1" x14ac:dyDescent="0.25">
      <c r="A166" s="1" t="s">
        <v>14</v>
      </c>
    </row>
    <row r="167" spans="1:4" ht="15" customHeight="1" x14ac:dyDescent="0.25">
      <c r="A167" s="1" t="str">
        <f>'73 - EHPAD Les Collines'!A161</f>
        <v>Eté 2019 - DU 23 AU 27 SEPTEMBRE 2019</v>
      </c>
      <c r="B167" s="1"/>
      <c r="C167" s="1"/>
      <c r="D167" s="1"/>
    </row>
    <row r="168" spans="1:4" ht="9" customHeight="1" x14ac:dyDescent="0.25">
      <c r="A168" s="3"/>
      <c r="B168" s="1"/>
      <c r="C168" s="1"/>
      <c r="D168" s="1"/>
    </row>
    <row r="169" spans="1:4" ht="12.75" customHeight="1" x14ac:dyDescent="0.25">
      <c r="A169" s="4"/>
      <c r="B169" s="6" t="s">
        <v>1</v>
      </c>
      <c r="C169" s="6"/>
      <c r="D169" s="6"/>
    </row>
    <row r="170" spans="1:4" ht="14.25" customHeight="1" x14ac:dyDescent="0.25">
      <c r="A170" s="31" t="s">
        <v>4</v>
      </c>
      <c r="B170" s="19" t="str">
        <f>'73 - EHPAD Les Collines'!B164</f>
        <v>Tomate à la fêta</v>
      </c>
      <c r="C170" s="19" t="s">
        <v>5</v>
      </c>
      <c r="D170" s="19"/>
    </row>
    <row r="171" spans="1:4" ht="14.25" customHeight="1" x14ac:dyDescent="0.25">
      <c r="A171" s="32"/>
      <c r="B171" s="38" t="str">
        <f>'73 - EHPAD Les Collines'!B165:C165</f>
        <v>Brochette de volaille marinée</v>
      </c>
      <c r="C171" s="39"/>
      <c r="D171" s="18"/>
    </row>
    <row r="172" spans="1:4" ht="14.25" customHeight="1" x14ac:dyDescent="0.25">
      <c r="A172" s="32"/>
      <c r="B172" s="38" t="str">
        <f>'73 - EHPAD Les Collines'!B166:C166</f>
        <v>Haricots plats/polenta gratinée</v>
      </c>
      <c r="C172" s="39"/>
      <c r="D172" s="18"/>
    </row>
    <row r="173" spans="1:4" ht="14.25" customHeight="1" x14ac:dyDescent="0.25">
      <c r="A173" s="32"/>
      <c r="B173" s="38"/>
      <c r="C173" s="39"/>
      <c r="D173" s="18"/>
    </row>
    <row r="174" spans="1:4" ht="14.25" customHeight="1" x14ac:dyDescent="0.25">
      <c r="A174" s="32"/>
      <c r="B174" s="38" t="str">
        <f>'73 - EHPAD Les Collines'!B168:C168</f>
        <v>Plateau de fromages</v>
      </c>
      <c r="C174" s="39"/>
      <c r="D174" s="18"/>
    </row>
    <row r="175" spans="1:4" ht="14.25" customHeight="1" x14ac:dyDescent="0.25">
      <c r="A175" s="33"/>
      <c r="B175" s="40" t="str">
        <f>'73 - EHPAD Les Collines'!B169:C169</f>
        <v xml:space="preserve">Fruit frais </v>
      </c>
      <c r="C175" s="41"/>
      <c r="D175" s="17"/>
    </row>
    <row r="176" spans="1:4" ht="14.25" customHeight="1" x14ac:dyDescent="0.25">
      <c r="A176" s="31" t="s">
        <v>6</v>
      </c>
      <c r="B176" s="19" t="str">
        <f>'73 - EHPAD Les Collines'!B170</f>
        <v>Salade océane</v>
      </c>
      <c r="C176" s="19" t="s">
        <v>5</v>
      </c>
      <c r="D176" s="19"/>
    </row>
    <row r="177" spans="1:4" ht="14.25" customHeight="1" x14ac:dyDescent="0.25">
      <c r="A177" s="32"/>
      <c r="B177" s="38" t="str">
        <f>'73 - EHPAD Les Collines'!B171:C171</f>
        <v>Bouchée à la reine</v>
      </c>
      <c r="C177" s="39"/>
      <c r="D177" s="18"/>
    </row>
    <row r="178" spans="1:4" ht="14.25" customHeight="1" x14ac:dyDescent="0.25">
      <c r="A178" s="32"/>
      <c r="B178" s="38" t="str">
        <f>'73 - EHPAD Les Collines'!B172:C172</f>
        <v>Spaetzles/trio de légumes</v>
      </c>
      <c r="C178" s="39"/>
      <c r="D178" s="18"/>
    </row>
    <row r="179" spans="1:4" ht="14.25" customHeight="1" x14ac:dyDescent="0.25">
      <c r="A179" s="32"/>
      <c r="B179" s="38"/>
      <c r="C179" s="39"/>
      <c r="D179" s="18"/>
    </row>
    <row r="180" spans="1:4" ht="14.25" customHeight="1" x14ac:dyDescent="0.25">
      <c r="A180" s="32"/>
      <c r="B180" s="38" t="str">
        <f>'73 - EHPAD Les Collines'!B174:C174</f>
        <v>Plateau de fromages</v>
      </c>
      <c r="C180" s="39"/>
      <c r="D180" s="18"/>
    </row>
    <row r="181" spans="1:4" ht="14.25" customHeight="1" x14ac:dyDescent="0.25">
      <c r="A181" s="33"/>
      <c r="B181" s="40" t="str">
        <f>'73 - EHPAD Les Collines'!B175:C175</f>
        <v>Pomme d'Alsace au four</v>
      </c>
      <c r="C181" s="41"/>
      <c r="D181" s="17"/>
    </row>
    <row r="182" spans="1:4" ht="14.25" customHeight="1" x14ac:dyDescent="0.25">
      <c r="A182" s="31" t="s">
        <v>7</v>
      </c>
      <c r="B182" s="19" t="str">
        <f>'73 - EHPAD Les Collines'!B176</f>
        <v>Betteraves à la crème de cumin</v>
      </c>
      <c r="C182" s="19" t="s">
        <v>5</v>
      </c>
      <c r="D182" s="19"/>
    </row>
    <row r="183" spans="1:4" ht="14.25" customHeight="1" x14ac:dyDescent="0.25">
      <c r="A183" s="32"/>
      <c r="B183" s="38" t="str">
        <f>'73 - EHPAD Les Collines'!B177:C177</f>
        <v>Bœuf colombo</v>
      </c>
      <c r="C183" s="39"/>
      <c r="D183" s="18"/>
    </row>
    <row r="184" spans="1:4" ht="14.25" customHeight="1" x14ac:dyDescent="0.25">
      <c r="A184" s="32"/>
      <c r="B184" s="38" t="str">
        <f>'73 - EHPAD Les Collines'!B178:C178</f>
        <v>Pommes rissolées/fenouil sauté aux oignons</v>
      </c>
      <c r="C184" s="39"/>
      <c r="D184" s="18"/>
    </row>
    <row r="185" spans="1:4" ht="14.25" customHeight="1" x14ac:dyDescent="0.25">
      <c r="A185" s="32"/>
      <c r="B185" s="38"/>
      <c r="C185" s="39"/>
      <c r="D185" s="18"/>
    </row>
    <row r="186" spans="1:4" ht="14.25" customHeight="1" x14ac:dyDescent="0.25">
      <c r="A186" s="32"/>
      <c r="B186" s="38" t="str">
        <f>'73 - EHPAD Les Collines'!B180:C180</f>
        <v>Plateau de fromages</v>
      </c>
      <c r="C186" s="39"/>
      <c r="D186" s="18"/>
    </row>
    <row r="187" spans="1:4" ht="14.25" customHeight="1" x14ac:dyDescent="0.25">
      <c r="A187" s="33"/>
      <c r="B187" s="40" t="str">
        <f>'73 - EHPAD Les Collines'!B181:C181</f>
        <v>Clafoutis</v>
      </c>
      <c r="C187" s="41"/>
      <c r="D187" s="17"/>
    </row>
    <row r="188" spans="1:4" ht="14.25" customHeight="1" x14ac:dyDescent="0.25">
      <c r="A188" s="31" t="s">
        <v>8</v>
      </c>
      <c r="B188" s="19" t="str">
        <f>'73 - EHPAD Les Collines'!B182</f>
        <v>Mousse de foie</v>
      </c>
      <c r="C188" s="19" t="s">
        <v>5</v>
      </c>
      <c r="D188" s="19"/>
    </row>
    <row r="189" spans="1:4" ht="14.25" customHeight="1" x14ac:dyDescent="0.25">
      <c r="A189" s="32"/>
      <c r="B189" s="38" t="str">
        <f>'73 - EHPAD Les Collines'!B183:C183</f>
        <v>Rôti de dinde à l'indienne</v>
      </c>
      <c r="C189" s="39"/>
      <c r="D189" s="18"/>
    </row>
    <row r="190" spans="1:4" ht="14.25" customHeight="1" x14ac:dyDescent="0.25">
      <c r="A190" s="32"/>
      <c r="B190" s="38" t="s">
        <v>276</v>
      </c>
      <c r="C190" s="39"/>
      <c r="D190" s="18"/>
    </row>
    <row r="191" spans="1:4" ht="14.25" customHeight="1" x14ac:dyDescent="0.25">
      <c r="A191" s="32"/>
      <c r="B191" s="38"/>
      <c r="C191" s="39"/>
      <c r="D191" s="18"/>
    </row>
    <row r="192" spans="1:4" ht="14.25" customHeight="1" x14ac:dyDescent="0.25">
      <c r="A192" s="32"/>
      <c r="B192" s="38" t="str">
        <f>'73 - EHPAD Les Collines'!B186:C186</f>
        <v>Plateau de fromages</v>
      </c>
      <c r="C192" s="39"/>
      <c r="D192" s="18"/>
    </row>
    <row r="193" spans="1:4" ht="14.25" customHeight="1" x14ac:dyDescent="0.25">
      <c r="A193" s="33"/>
      <c r="B193" s="40" t="str">
        <f>'73 - EHPAD Les Collines'!B187:C187</f>
        <v>Tarte aux raisins</v>
      </c>
      <c r="C193" s="41"/>
      <c r="D193" s="17"/>
    </row>
    <row r="194" spans="1:4" ht="14.25" customHeight="1" x14ac:dyDescent="0.25">
      <c r="A194" s="31" t="s">
        <v>9</v>
      </c>
      <c r="B194" s="19" t="str">
        <f>'73 - EHPAD Les Collines'!B188</f>
        <v>Œuf mimosa</v>
      </c>
      <c r="C194" s="19" t="s">
        <v>5</v>
      </c>
      <c r="D194" s="19"/>
    </row>
    <row r="195" spans="1:4" ht="14.25" customHeight="1" x14ac:dyDescent="0.25">
      <c r="A195" s="32"/>
      <c r="B195" s="38" t="str">
        <f>'73 - EHPAD Les Collines'!B189:C189</f>
        <v>Marée du jour</v>
      </c>
      <c r="C195" s="39"/>
      <c r="D195" s="18"/>
    </row>
    <row r="196" spans="1:4" ht="14.25" customHeight="1" x14ac:dyDescent="0.25">
      <c r="A196" s="32"/>
      <c r="B196" s="38" t="str">
        <f>'73 - EHPAD Les Collines'!B190:C190</f>
        <v>Brocolis sautés au maïs/boulghour</v>
      </c>
      <c r="C196" s="39"/>
      <c r="D196" s="18"/>
    </row>
    <row r="197" spans="1:4" ht="14.25" customHeight="1" x14ac:dyDescent="0.25">
      <c r="A197" s="32"/>
      <c r="B197" s="38" t="str">
        <f>'73 - EHPAD Les Collines'!B191:C191</f>
        <v/>
      </c>
      <c r="C197" s="39"/>
      <c r="D197" s="18"/>
    </row>
    <row r="198" spans="1:4" ht="14.25" customHeight="1" x14ac:dyDescent="0.25">
      <c r="A198" s="32"/>
      <c r="B198" s="38" t="str">
        <f>'73 - EHPAD Les Collines'!B192:C192</f>
        <v>Plateau de fromages</v>
      </c>
      <c r="C198" s="39"/>
      <c r="D198" s="18"/>
    </row>
    <row r="199" spans="1:4" ht="14.25" customHeight="1" x14ac:dyDescent="0.25">
      <c r="A199" s="33"/>
      <c r="B199" s="40" t="str">
        <f>'73 - EHPAD Les Collines'!B193:C193</f>
        <v>Glace</v>
      </c>
      <c r="C199" s="41"/>
      <c r="D199" s="17"/>
    </row>
    <row r="200" spans="1:4" ht="14.25" customHeight="1" x14ac:dyDescent="0.25">
      <c r="A200" s="31" t="s">
        <v>10</v>
      </c>
      <c r="B200" s="19" t="str">
        <f>'73 - EHPAD Les Collines'!B194</f>
        <v>Pamplemousse</v>
      </c>
      <c r="C200" s="19" t="s">
        <v>5</v>
      </c>
      <c r="D200" s="19"/>
    </row>
    <row r="201" spans="1:4" ht="14.25" customHeight="1" x14ac:dyDescent="0.25">
      <c r="A201" s="32"/>
      <c r="B201" s="38" t="str">
        <f>'73 - EHPAD Les Collines'!B195:C195</f>
        <v>Lawerknepflas</v>
      </c>
      <c r="C201" s="39"/>
      <c r="D201" s="18"/>
    </row>
    <row r="202" spans="1:4" ht="14.25" customHeight="1" x14ac:dyDescent="0.25">
      <c r="A202" s="32"/>
      <c r="B202" s="38" t="str">
        <f>'73 - EHPAD Les Collines'!B196:C196</f>
        <v>Salade composée</v>
      </c>
      <c r="C202" s="39"/>
      <c r="D202" s="18"/>
    </row>
    <row r="203" spans="1:4" ht="14.25" customHeight="1" x14ac:dyDescent="0.25">
      <c r="A203" s="32"/>
      <c r="B203" s="38"/>
      <c r="C203" s="39"/>
      <c r="D203" s="18"/>
    </row>
    <row r="204" spans="1:4" ht="14.25" customHeight="1" x14ac:dyDescent="0.25">
      <c r="A204" s="32"/>
      <c r="B204" s="38" t="str">
        <f>'73 - EHPAD Les Collines'!B198:C198</f>
        <v>Plateau de fromages</v>
      </c>
      <c r="C204" s="39"/>
      <c r="D204" s="18"/>
    </row>
    <row r="205" spans="1:4" ht="14.25" customHeight="1" x14ac:dyDescent="0.25">
      <c r="A205" s="33"/>
      <c r="B205" s="40" t="str">
        <f>'73 - EHPAD Les Collines'!B199:C199</f>
        <v xml:space="preserve">Fruit frais </v>
      </c>
      <c r="C205" s="41"/>
      <c r="D205" s="17"/>
    </row>
    <row r="206" spans="1:4" ht="14.25" hidden="1" customHeight="1" x14ac:dyDescent="0.25">
      <c r="A206" s="31" t="s">
        <v>11</v>
      </c>
      <c r="B206" s="19" t="str">
        <f>'73 - EHPAD Les Collines'!B200</f>
        <v>Salade d'avocat</v>
      </c>
      <c r="C206" s="19" t="s">
        <v>5</v>
      </c>
      <c r="D206" s="19"/>
    </row>
    <row r="207" spans="1:4" ht="14.25" hidden="1" customHeight="1" x14ac:dyDescent="0.25">
      <c r="A207" s="32"/>
      <c r="B207" s="38" t="str">
        <f>'73 - EHPAD Les Collines'!B201:C201</f>
        <v>Rouelle de porc</v>
      </c>
      <c r="C207" s="39"/>
      <c r="D207" s="18"/>
    </row>
    <row r="208" spans="1:4" ht="14.25" hidden="1" customHeight="1" x14ac:dyDescent="0.25">
      <c r="A208" s="32"/>
      <c r="B208" s="38" t="str">
        <f>'73 - EHPAD Les Collines'!B202:C202</f>
        <v xml:space="preserve">Duo de Haricots </v>
      </c>
      <c r="C208" s="39"/>
      <c r="D208" s="18"/>
    </row>
    <row r="209" spans="1:4" ht="14.25" hidden="1" customHeight="1" x14ac:dyDescent="0.25">
      <c r="A209" s="32"/>
      <c r="B209" s="38" t="str">
        <f>'73 - EHPAD Les Collines'!B203:C203</f>
        <v xml:space="preserve">Haricots blancs </v>
      </c>
      <c r="C209" s="39"/>
      <c r="D209" s="18"/>
    </row>
    <row r="210" spans="1:4" ht="14.25" hidden="1" customHeight="1" x14ac:dyDescent="0.25">
      <c r="A210" s="32"/>
      <c r="B210" s="38" t="str">
        <f>'73 - EHPAD Les Collines'!B204:C204</f>
        <v>Plateau de fromages</v>
      </c>
      <c r="C210" s="39"/>
      <c r="D210" s="18"/>
    </row>
    <row r="211" spans="1:4" ht="14.25" hidden="1" customHeight="1" x14ac:dyDescent="0.25">
      <c r="A211" s="32"/>
      <c r="B211" s="40" t="str">
        <f>'73 - EHPAD Les Collines'!B205:C205</f>
        <v>Gâteau Basque</v>
      </c>
      <c r="C211" s="41"/>
      <c r="D211" s="17"/>
    </row>
    <row r="212" spans="1:4" ht="12.95" customHeight="1" x14ac:dyDescent="0.25">
      <c r="A212" s="34"/>
      <c r="B212" s="34"/>
      <c r="C212" s="34"/>
      <c r="D212" s="34"/>
    </row>
    <row r="213" spans="1:4" ht="12.95" customHeight="1" x14ac:dyDescent="0.25"/>
    <row r="214" spans="1:4" ht="12.95" customHeight="1" x14ac:dyDescent="0.25"/>
    <row r="215" spans="1:4" ht="12.95" customHeight="1" x14ac:dyDescent="0.25"/>
    <row r="216" spans="1:4" ht="12.95" customHeight="1" x14ac:dyDescent="0.25"/>
    <row r="217" spans="1:4" ht="12.95" customHeight="1" x14ac:dyDescent="0.25"/>
    <row r="218" spans="1:4" ht="12.95" customHeight="1" x14ac:dyDescent="0.25"/>
    <row r="219" spans="1:4" ht="24" customHeight="1" x14ac:dyDescent="0.25">
      <c r="A219" s="7"/>
      <c r="B219" s="7"/>
      <c r="C219" s="7"/>
      <c r="D219" s="7"/>
    </row>
    <row r="220" spans="1:4" ht="24" customHeight="1" x14ac:dyDescent="0.25">
      <c r="A220" s="7"/>
      <c r="B220" s="7"/>
      <c r="C220" s="7"/>
      <c r="D220" s="7"/>
    </row>
    <row r="221" spans="1:4" ht="15" customHeight="1" x14ac:dyDescent="0.25">
      <c r="A221" s="1" t="s">
        <v>14</v>
      </c>
      <c r="B221" s="9"/>
      <c r="C221" s="9"/>
      <c r="D221" s="9"/>
    </row>
    <row r="222" spans="1:4" ht="15" customHeight="1" x14ac:dyDescent="0.25">
      <c r="A222" s="1" t="str">
        <f>'73 - EHPAD Les Collines'!A214</f>
        <v>Eté 2019 - DU 30 SEPTEMBRE AU 6 OCTOBRE 2019</v>
      </c>
      <c r="B222" s="9"/>
      <c r="C222" s="9"/>
      <c r="D222" s="9"/>
    </row>
    <row r="223" spans="1:4" ht="9" customHeight="1" x14ac:dyDescent="0.25">
      <c r="A223" s="3"/>
      <c r="B223" s="1"/>
      <c r="C223" s="1"/>
      <c r="D223" s="1"/>
    </row>
    <row r="224" spans="1:4" ht="12.75" customHeight="1" x14ac:dyDescent="0.25">
      <c r="A224" s="4"/>
      <c r="B224" s="6" t="s">
        <v>1</v>
      </c>
      <c r="C224" s="6"/>
      <c r="D224" s="6"/>
    </row>
    <row r="225" spans="1:4" ht="14.25" customHeight="1" x14ac:dyDescent="0.25">
      <c r="A225" s="31" t="s">
        <v>4</v>
      </c>
      <c r="B225" s="19" t="str">
        <f>'73 - EHPAD Les Collines'!B217</f>
        <v>Rillettes de sardine</v>
      </c>
      <c r="C225" s="19" t="s">
        <v>5</v>
      </c>
      <c r="D225" s="19"/>
    </row>
    <row r="226" spans="1:4" ht="14.25" customHeight="1" x14ac:dyDescent="0.25">
      <c r="A226" s="32"/>
      <c r="B226" s="38" t="str">
        <f>'73 - EHPAD Les Collines'!B218:C218</f>
        <v>Tomate farcie Maison</v>
      </c>
      <c r="C226" s="39"/>
      <c r="D226" s="18"/>
    </row>
    <row r="227" spans="1:4" ht="14.25" customHeight="1" x14ac:dyDescent="0.25">
      <c r="A227" s="32"/>
      <c r="B227" s="38" t="str">
        <f>'73 - EHPAD Les Collines'!B219:C219</f>
        <v>Riz pilaf/carottes vichy</v>
      </c>
      <c r="C227" s="39"/>
      <c r="D227" s="18"/>
    </row>
    <row r="228" spans="1:4" ht="14.25" customHeight="1" x14ac:dyDescent="0.25">
      <c r="A228" s="32"/>
      <c r="B228" s="38" t="str">
        <f>'73 - EHPAD Les Collines'!B220:C220</f>
        <v/>
      </c>
      <c r="C228" s="39"/>
      <c r="D228" s="18"/>
    </row>
    <row r="229" spans="1:4" ht="14.25" customHeight="1" x14ac:dyDescent="0.25">
      <c r="A229" s="32"/>
      <c r="B229" s="38" t="str">
        <f>'73 - EHPAD Les Collines'!B221:C221</f>
        <v>Plateau de fromage</v>
      </c>
      <c r="C229" s="39"/>
      <c r="D229" s="18"/>
    </row>
    <row r="230" spans="1:4" ht="14.25" customHeight="1" x14ac:dyDescent="0.25">
      <c r="A230" s="33"/>
      <c r="B230" s="40" t="str">
        <f>'73 - EHPAD Les Collines'!B222:C222</f>
        <v>Panna cotta</v>
      </c>
      <c r="C230" s="41"/>
      <c r="D230" s="17"/>
    </row>
    <row r="231" spans="1:4" ht="14.25" customHeight="1" x14ac:dyDescent="0.25">
      <c r="A231" s="31" t="s">
        <v>6</v>
      </c>
      <c r="B231" s="19"/>
      <c r="C231" s="19"/>
      <c r="D231" s="19"/>
    </row>
    <row r="232" spans="1:4" ht="14.25" customHeight="1" x14ac:dyDescent="0.25">
      <c r="A232" s="32"/>
      <c r="B232" s="38" t="str">
        <f>'73 - EHPAD Les Collines'!B224:C224</f>
        <v xml:space="preserve">ANIMATION </v>
      </c>
      <c r="C232" s="39"/>
      <c r="D232" s="18"/>
    </row>
    <row r="233" spans="1:4" ht="14.25" customHeight="1" x14ac:dyDescent="0.25">
      <c r="A233" s="32"/>
      <c r="B233" s="38" t="str">
        <f>'73 - EHPAD Les Collines'!B225:C225</f>
        <v>DISCO</v>
      </c>
      <c r="C233" s="39"/>
      <c r="D233" s="18"/>
    </row>
    <row r="234" spans="1:4" ht="14.25" customHeight="1" x14ac:dyDescent="0.25">
      <c r="A234" s="32"/>
      <c r="B234" s="38"/>
      <c r="C234" s="39"/>
      <c r="D234" s="18"/>
    </row>
    <row r="235" spans="1:4" ht="14.25" customHeight="1" x14ac:dyDescent="0.25">
      <c r="A235" s="32"/>
      <c r="B235" s="38"/>
      <c r="C235" s="39"/>
      <c r="D235" s="18"/>
    </row>
    <row r="236" spans="1:4" ht="14.25" customHeight="1" x14ac:dyDescent="0.25">
      <c r="A236" s="33"/>
      <c r="B236" s="40"/>
      <c r="C236" s="41"/>
      <c r="D236" s="17"/>
    </row>
    <row r="237" spans="1:4" ht="14.25" customHeight="1" x14ac:dyDescent="0.25">
      <c r="A237" s="31" t="s">
        <v>7</v>
      </c>
      <c r="B237" s="19" t="str">
        <f>'73 - EHPAD Les Collines'!B229</f>
        <v>Salade du chef</v>
      </c>
      <c r="C237" s="19" t="s">
        <v>5</v>
      </c>
      <c r="D237" s="19"/>
    </row>
    <row r="238" spans="1:4" ht="14.25" customHeight="1" x14ac:dyDescent="0.25">
      <c r="A238" s="32"/>
      <c r="B238" s="38" t="str">
        <f>'73 - EHPAD Les Collines'!B230:C230</f>
        <v>Chili con carne</v>
      </c>
      <c r="C238" s="39"/>
      <c r="D238" s="18"/>
    </row>
    <row r="239" spans="1:4" ht="14.25" customHeight="1" x14ac:dyDescent="0.25">
      <c r="A239" s="32"/>
      <c r="B239" s="38" t="str">
        <f>'73 - EHPAD Les Collines'!B231:C231</f>
        <v>Riz aux haricots rouges</v>
      </c>
      <c r="C239" s="39"/>
      <c r="D239" s="18"/>
    </row>
    <row r="240" spans="1:4" ht="14.25" customHeight="1" x14ac:dyDescent="0.25">
      <c r="A240" s="32"/>
      <c r="B240" s="38"/>
      <c r="C240" s="39"/>
      <c r="D240" s="18"/>
    </row>
    <row r="241" spans="1:4" ht="14.25" customHeight="1" x14ac:dyDescent="0.25">
      <c r="A241" s="32"/>
      <c r="B241" s="38" t="str">
        <f>'73 - EHPAD Les Collines'!B233:C233</f>
        <v>Plateau de fromage</v>
      </c>
      <c r="C241" s="39"/>
      <c r="D241" s="18"/>
    </row>
    <row r="242" spans="1:4" ht="14.25" customHeight="1" x14ac:dyDescent="0.25">
      <c r="A242" s="33"/>
      <c r="B242" s="40" t="str">
        <f>'73 - EHPAD Les Collines'!B234:C234</f>
        <v>Banane au chocolat</v>
      </c>
      <c r="C242" s="41"/>
      <c r="D242" s="17"/>
    </row>
    <row r="243" spans="1:4" ht="14.25" customHeight="1" x14ac:dyDescent="0.25">
      <c r="A243" s="31" t="s">
        <v>8</v>
      </c>
      <c r="B243" s="19" t="str">
        <f>'73 - EHPAD Les Collines'!B235</f>
        <v>Salade d'émincé de bœuf</v>
      </c>
      <c r="C243" s="19" t="s">
        <v>5</v>
      </c>
      <c r="D243" s="19"/>
    </row>
    <row r="244" spans="1:4" ht="14.25" customHeight="1" x14ac:dyDescent="0.25">
      <c r="A244" s="32"/>
      <c r="B244" s="38" t="str">
        <f>'73 - EHPAD Les Collines'!B236:C236</f>
        <v>Sauté de porc sauce moutarde</v>
      </c>
      <c r="C244" s="39"/>
      <c r="D244" s="18"/>
    </row>
    <row r="245" spans="1:4" ht="14.25" customHeight="1" x14ac:dyDescent="0.25">
      <c r="A245" s="32"/>
      <c r="B245" s="38" t="s">
        <v>277</v>
      </c>
      <c r="C245" s="39"/>
      <c r="D245" s="18"/>
    </row>
    <row r="246" spans="1:4" ht="14.25" customHeight="1" x14ac:dyDescent="0.25">
      <c r="A246" s="32"/>
      <c r="B246" s="38"/>
      <c r="C246" s="39"/>
      <c r="D246" s="18"/>
    </row>
    <row r="247" spans="1:4" ht="14.25" customHeight="1" x14ac:dyDescent="0.25">
      <c r="A247" s="32"/>
      <c r="B247" s="38" t="str">
        <f>'73 - EHPAD Les Collines'!B239:C239</f>
        <v>Plateau de fromage</v>
      </c>
      <c r="C247" s="39"/>
      <c r="D247" s="18"/>
    </row>
    <row r="248" spans="1:4" ht="14.25" customHeight="1" x14ac:dyDescent="0.25">
      <c r="A248" s="33"/>
      <c r="B248" s="40" t="str">
        <f>'73 - EHPAD Les Collines'!B240:C240</f>
        <v>Crumble aux pommes</v>
      </c>
      <c r="C248" s="41"/>
      <c r="D248" s="17"/>
    </row>
    <row r="249" spans="1:4" ht="14.25" customHeight="1" x14ac:dyDescent="0.25">
      <c r="A249" s="31" t="s">
        <v>9</v>
      </c>
      <c r="B249" s="19" t="str">
        <f>'73 - EHPAD Les Collines'!B241</f>
        <v>Carottes râpées aux échalotes</v>
      </c>
      <c r="C249" s="19" t="s">
        <v>5</v>
      </c>
      <c r="D249" s="19"/>
    </row>
    <row r="250" spans="1:4" ht="14.25" customHeight="1" x14ac:dyDescent="0.25">
      <c r="A250" s="32"/>
      <c r="B250" s="38" t="str">
        <f>'73 - EHPAD Les Collines'!B242:C242</f>
        <v>Cordon bleu de volaile</v>
      </c>
      <c r="C250" s="39"/>
      <c r="D250" s="18"/>
    </row>
    <row r="251" spans="1:4" ht="14.25" customHeight="1" x14ac:dyDescent="0.25">
      <c r="A251" s="32"/>
      <c r="B251" s="38" t="str">
        <f>'73 - EHPAD Les Collines'!B243:C243</f>
        <v>Petits pois/purée de patate douce</v>
      </c>
      <c r="C251" s="39"/>
      <c r="D251" s="18"/>
    </row>
    <row r="252" spans="1:4" ht="14.25" customHeight="1" x14ac:dyDescent="0.25">
      <c r="A252" s="32"/>
      <c r="B252" s="38"/>
      <c r="C252" s="39"/>
      <c r="D252" s="18"/>
    </row>
    <row r="253" spans="1:4" ht="14.25" customHeight="1" x14ac:dyDescent="0.25">
      <c r="A253" s="32"/>
      <c r="B253" s="38" t="str">
        <f>'73 - EHPAD Les Collines'!B245:C245</f>
        <v>Plateau de fromage</v>
      </c>
      <c r="C253" s="39"/>
      <c r="D253" s="18"/>
    </row>
    <row r="254" spans="1:4" ht="14.25" customHeight="1" x14ac:dyDescent="0.25">
      <c r="A254" s="33"/>
      <c r="B254" s="40" t="str">
        <f>'73 - EHPAD Les Collines'!B246:C246</f>
        <v xml:space="preserve">Fruit frais </v>
      </c>
      <c r="C254" s="41"/>
      <c r="D254" s="17"/>
    </row>
    <row r="255" spans="1:4" ht="14.25" customHeight="1" x14ac:dyDescent="0.25">
      <c r="A255" s="31" t="s">
        <v>10</v>
      </c>
      <c r="B255" s="19" t="str">
        <f>'73 - EHPAD Les Collines'!B247</f>
        <v>Salade de riz niçois</v>
      </c>
      <c r="C255" s="19" t="s">
        <v>5</v>
      </c>
      <c r="D255" s="19"/>
    </row>
    <row r="256" spans="1:4" ht="14.25" customHeight="1" x14ac:dyDescent="0.25">
      <c r="A256" s="32"/>
      <c r="B256" s="38" t="str">
        <f>'73 - EHPAD Les Collines'!B248:C248</f>
        <v>Paleron de boeuf à la provençale</v>
      </c>
      <c r="C256" s="39"/>
      <c r="D256" s="18"/>
    </row>
    <row r="257" spans="1:4" ht="14.25" customHeight="1" x14ac:dyDescent="0.25">
      <c r="A257" s="32"/>
      <c r="B257" s="38" t="str">
        <f>'73 - EHPAD Les Collines'!B249:C249</f>
        <v>Céleri sauté</v>
      </c>
      <c r="C257" s="39"/>
      <c r="D257" s="18"/>
    </row>
    <row r="258" spans="1:4" ht="14.25" customHeight="1" x14ac:dyDescent="0.25">
      <c r="A258" s="32"/>
      <c r="B258" s="38" t="str">
        <f>'73 - EHPAD Les Collines'!B250:C250</f>
        <v>Polenta gratinée</v>
      </c>
      <c r="C258" s="39"/>
      <c r="D258" s="18"/>
    </row>
    <row r="259" spans="1:4" ht="14.25" customHeight="1" x14ac:dyDescent="0.25">
      <c r="A259" s="32"/>
      <c r="B259" s="38" t="str">
        <f>'73 - EHPAD Les Collines'!B251:C251</f>
        <v>Plateau de fromage</v>
      </c>
      <c r="C259" s="39"/>
      <c r="D259" s="18"/>
    </row>
    <row r="260" spans="1:4" ht="14.25" customHeight="1" x14ac:dyDescent="0.25">
      <c r="A260" s="33"/>
      <c r="B260" s="40" t="str">
        <f>'73 - EHPAD Les Collines'!B252:C252</f>
        <v>Crème aux oeufs</v>
      </c>
      <c r="C260" s="41"/>
      <c r="D260" s="17"/>
    </row>
    <row r="261" spans="1:4" ht="14.25" hidden="1" customHeight="1" x14ac:dyDescent="0.25">
      <c r="A261" s="31" t="s">
        <v>11</v>
      </c>
      <c r="B261" s="19"/>
      <c r="C261" s="19"/>
      <c r="D261" s="19"/>
    </row>
    <row r="262" spans="1:4" ht="14.25" hidden="1" customHeight="1" x14ac:dyDescent="0.25">
      <c r="A262" s="32"/>
      <c r="B262" s="38"/>
      <c r="C262" s="39"/>
      <c r="D262" s="18"/>
    </row>
    <row r="263" spans="1:4" ht="14.25" hidden="1" customHeight="1" x14ac:dyDescent="0.25">
      <c r="A263" s="32"/>
      <c r="B263" s="38"/>
      <c r="C263" s="39"/>
      <c r="D263" s="18"/>
    </row>
    <row r="264" spans="1:4" ht="14.25" hidden="1" customHeight="1" x14ac:dyDescent="0.25">
      <c r="A264" s="32"/>
      <c r="B264" s="38"/>
      <c r="C264" s="39"/>
      <c r="D264" s="18"/>
    </row>
    <row r="265" spans="1:4" ht="14.25" hidden="1" customHeight="1" x14ac:dyDescent="0.25">
      <c r="A265" s="32"/>
      <c r="B265" s="38"/>
      <c r="C265" s="39"/>
      <c r="D265" s="18"/>
    </row>
    <row r="266" spans="1:4" ht="14.25" hidden="1" customHeight="1" x14ac:dyDescent="0.25">
      <c r="A266" s="32"/>
      <c r="B266" s="40"/>
      <c r="C266" s="41"/>
      <c r="D266" s="17"/>
    </row>
    <row r="267" spans="1:4" ht="12.95" customHeight="1" x14ac:dyDescent="0.25">
      <c r="A267" s="34"/>
      <c r="B267" s="34"/>
      <c r="C267" s="34"/>
      <c r="D267" s="34"/>
    </row>
    <row r="268" spans="1:4" ht="12.95" customHeight="1" x14ac:dyDescent="0.25">
      <c r="A268" s="34"/>
      <c r="B268" s="34"/>
      <c r="C268" s="34"/>
      <c r="D268" s="34"/>
    </row>
    <row r="269" spans="1:4" ht="12.95" customHeight="1" x14ac:dyDescent="0.25"/>
    <row r="270" spans="1:4" ht="12.95" customHeight="1" x14ac:dyDescent="0.25"/>
    <row r="271" spans="1:4" ht="12.95" customHeight="1" x14ac:dyDescent="0.25"/>
    <row r="272" spans="1:4" ht="12.95" customHeight="1" x14ac:dyDescent="0.25"/>
    <row r="273" spans="1:4" ht="12.95" customHeight="1" x14ac:dyDescent="0.25"/>
    <row r="274" spans="1:4" ht="24" customHeight="1" x14ac:dyDescent="0.25">
      <c r="A274" s="7"/>
      <c r="B274" s="7"/>
      <c r="C274" s="7"/>
      <c r="D274" s="7"/>
    </row>
    <row r="275" spans="1:4" ht="24" customHeight="1" x14ac:dyDescent="0.25">
      <c r="A275" s="7"/>
      <c r="B275" s="7"/>
      <c r="C275" s="7"/>
      <c r="D275" s="7"/>
    </row>
  </sheetData>
  <mergeCells count="214">
    <mergeCell ref="A267:D268"/>
    <mergeCell ref="A261:A266"/>
    <mergeCell ref="B262:C262"/>
    <mergeCell ref="B263:C263"/>
    <mergeCell ref="B264:C264"/>
    <mergeCell ref="B265:C265"/>
    <mergeCell ref="B266:C266"/>
    <mergeCell ref="A255:A260"/>
    <mergeCell ref="B256:C256"/>
    <mergeCell ref="B257:C257"/>
    <mergeCell ref="B258:C258"/>
    <mergeCell ref="B259:C259"/>
    <mergeCell ref="B260:C260"/>
    <mergeCell ref="A249:A254"/>
    <mergeCell ref="B250:C250"/>
    <mergeCell ref="B251:C251"/>
    <mergeCell ref="B252:C252"/>
    <mergeCell ref="B253:C253"/>
    <mergeCell ref="B254:C254"/>
    <mergeCell ref="A243:A248"/>
    <mergeCell ref="B244:C244"/>
    <mergeCell ref="B245:C245"/>
    <mergeCell ref="B246:C246"/>
    <mergeCell ref="B247:C247"/>
    <mergeCell ref="B248:C248"/>
    <mergeCell ref="A237:A242"/>
    <mergeCell ref="B238:C238"/>
    <mergeCell ref="B239:C239"/>
    <mergeCell ref="B240:C240"/>
    <mergeCell ref="B241:C241"/>
    <mergeCell ref="B242:C242"/>
    <mergeCell ref="A231:A236"/>
    <mergeCell ref="B232:C232"/>
    <mergeCell ref="B233:C233"/>
    <mergeCell ref="B234:C234"/>
    <mergeCell ref="B235:C235"/>
    <mergeCell ref="B236:C236"/>
    <mergeCell ref="A212:D212"/>
    <mergeCell ref="A225:A230"/>
    <mergeCell ref="B226:C226"/>
    <mergeCell ref="B227:C227"/>
    <mergeCell ref="B228:C228"/>
    <mergeCell ref="B229:C229"/>
    <mergeCell ref="B230:C230"/>
    <mergeCell ref="A206:A211"/>
    <mergeCell ref="B207:C207"/>
    <mergeCell ref="B208:C208"/>
    <mergeCell ref="B209:C209"/>
    <mergeCell ref="B210:C210"/>
    <mergeCell ref="B211:C211"/>
    <mergeCell ref="A200:A205"/>
    <mergeCell ref="B201:C201"/>
    <mergeCell ref="B202:C202"/>
    <mergeCell ref="B203:C203"/>
    <mergeCell ref="B204:C204"/>
    <mergeCell ref="B205:C205"/>
    <mergeCell ref="A194:A199"/>
    <mergeCell ref="B195:C195"/>
    <mergeCell ref="B196:C196"/>
    <mergeCell ref="B197:C197"/>
    <mergeCell ref="B198:C198"/>
    <mergeCell ref="B199:C199"/>
    <mergeCell ref="A188:A193"/>
    <mergeCell ref="B189:C189"/>
    <mergeCell ref="B190:C190"/>
    <mergeCell ref="B191:C191"/>
    <mergeCell ref="B192:C192"/>
    <mergeCell ref="B193:C193"/>
    <mergeCell ref="A182:A187"/>
    <mergeCell ref="B183:C183"/>
    <mergeCell ref="B184:C184"/>
    <mergeCell ref="B185:C185"/>
    <mergeCell ref="B186:C186"/>
    <mergeCell ref="B187:C187"/>
    <mergeCell ref="A176:A181"/>
    <mergeCell ref="B177:C177"/>
    <mergeCell ref="B178:C178"/>
    <mergeCell ref="B179:C179"/>
    <mergeCell ref="B180:C180"/>
    <mergeCell ref="B181:C181"/>
    <mergeCell ref="A170:A175"/>
    <mergeCell ref="B171:C171"/>
    <mergeCell ref="B172:C172"/>
    <mergeCell ref="B173:C173"/>
    <mergeCell ref="B174:C174"/>
    <mergeCell ref="B175:C175"/>
    <mergeCell ref="A151:A156"/>
    <mergeCell ref="B152:C152"/>
    <mergeCell ref="B153:C153"/>
    <mergeCell ref="B154:C154"/>
    <mergeCell ref="B155:C155"/>
    <mergeCell ref="B156:C156"/>
    <mergeCell ref="A145:A150"/>
    <mergeCell ref="B146:C146"/>
    <mergeCell ref="B147:C147"/>
    <mergeCell ref="B148:C148"/>
    <mergeCell ref="B149:C149"/>
    <mergeCell ref="B150:C150"/>
    <mergeCell ref="A139:A144"/>
    <mergeCell ref="B140:C140"/>
    <mergeCell ref="B141:C141"/>
    <mergeCell ref="B142:C142"/>
    <mergeCell ref="B143:C143"/>
    <mergeCell ref="B144:C144"/>
    <mergeCell ref="A133:A138"/>
    <mergeCell ref="B134:C134"/>
    <mergeCell ref="B135:C135"/>
    <mergeCell ref="B136:C136"/>
    <mergeCell ref="B137:C137"/>
    <mergeCell ref="B138:C138"/>
    <mergeCell ref="A127:A132"/>
    <mergeCell ref="B128:C128"/>
    <mergeCell ref="B129:C129"/>
    <mergeCell ref="B130:C130"/>
    <mergeCell ref="B131:C131"/>
    <mergeCell ref="B132:C132"/>
    <mergeCell ref="A121:A126"/>
    <mergeCell ref="B122:C122"/>
    <mergeCell ref="B123:C123"/>
    <mergeCell ref="B124:C124"/>
    <mergeCell ref="B125:C125"/>
    <mergeCell ref="B126:C126"/>
    <mergeCell ref="A115:A120"/>
    <mergeCell ref="B116:C116"/>
    <mergeCell ref="B117:C117"/>
    <mergeCell ref="B118:C118"/>
    <mergeCell ref="B119:C119"/>
    <mergeCell ref="B120:C120"/>
    <mergeCell ref="A96:A101"/>
    <mergeCell ref="B97:C97"/>
    <mergeCell ref="B98:C98"/>
    <mergeCell ref="B99:C99"/>
    <mergeCell ref="B100:C100"/>
    <mergeCell ref="B101:C101"/>
    <mergeCell ref="A90:A95"/>
    <mergeCell ref="B91:C91"/>
    <mergeCell ref="B92:C92"/>
    <mergeCell ref="B93:C93"/>
    <mergeCell ref="B94:C94"/>
    <mergeCell ref="B95:C95"/>
    <mergeCell ref="A84:A89"/>
    <mergeCell ref="B85:C85"/>
    <mergeCell ref="B86:C86"/>
    <mergeCell ref="B87:C87"/>
    <mergeCell ref="B88:C88"/>
    <mergeCell ref="B89:C89"/>
    <mergeCell ref="A78:A83"/>
    <mergeCell ref="B79:C79"/>
    <mergeCell ref="B80:C80"/>
    <mergeCell ref="B81:C81"/>
    <mergeCell ref="B82:C82"/>
    <mergeCell ref="B83:C83"/>
    <mergeCell ref="A72:A77"/>
    <mergeCell ref="B73:C73"/>
    <mergeCell ref="B74:C74"/>
    <mergeCell ref="B75:C75"/>
    <mergeCell ref="B76:C76"/>
    <mergeCell ref="B77:C77"/>
    <mergeCell ref="A66:A71"/>
    <mergeCell ref="B67:C67"/>
    <mergeCell ref="B68:C68"/>
    <mergeCell ref="B69:C69"/>
    <mergeCell ref="B70:C70"/>
    <mergeCell ref="B71:C71"/>
    <mergeCell ref="A47:D47"/>
    <mergeCell ref="A60:A65"/>
    <mergeCell ref="B61:C61"/>
    <mergeCell ref="B62:C62"/>
    <mergeCell ref="B63:C63"/>
    <mergeCell ref="B64:C64"/>
    <mergeCell ref="B65:C65"/>
    <mergeCell ref="A41:A46"/>
    <mergeCell ref="B42:C42"/>
    <mergeCell ref="B43:C43"/>
    <mergeCell ref="B44:C44"/>
    <mergeCell ref="B45:C45"/>
    <mergeCell ref="B46:C46"/>
    <mergeCell ref="A35:A40"/>
    <mergeCell ref="B36:C36"/>
    <mergeCell ref="B37:C37"/>
    <mergeCell ref="B38:C38"/>
    <mergeCell ref="B39:C39"/>
    <mergeCell ref="B40:C40"/>
    <mergeCell ref="A29:A34"/>
    <mergeCell ref="B30:C30"/>
    <mergeCell ref="B31:C31"/>
    <mergeCell ref="B32:C32"/>
    <mergeCell ref="B33:C33"/>
    <mergeCell ref="B34:C34"/>
    <mergeCell ref="A23:A28"/>
    <mergeCell ref="B24:C24"/>
    <mergeCell ref="B25:C25"/>
    <mergeCell ref="B26:C26"/>
    <mergeCell ref="B27:C27"/>
    <mergeCell ref="B28:C28"/>
    <mergeCell ref="B4:C4"/>
    <mergeCell ref="A5:A10"/>
    <mergeCell ref="B6:C6"/>
    <mergeCell ref="B7:C7"/>
    <mergeCell ref="B8:C8"/>
    <mergeCell ref="B9:C9"/>
    <mergeCell ref="B10:C10"/>
    <mergeCell ref="A17:A22"/>
    <mergeCell ref="B18:C18"/>
    <mergeCell ref="B19:C19"/>
    <mergeCell ref="B20:C20"/>
    <mergeCell ref="B21:C21"/>
    <mergeCell ref="B22:C22"/>
    <mergeCell ref="A11:A16"/>
    <mergeCell ref="B12:C12"/>
    <mergeCell ref="B13:C13"/>
    <mergeCell ref="B14:C14"/>
    <mergeCell ref="B15:C15"/>
    <mergeCell ref="B16:C16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98" fitToHeight="0" orientation="portrait" r:id="rId1"/>
  <headerFooter>
    <oddHeader>&amp;C&amp;G</oddHeader>
    <oddFooter xml:space="preserve">&amp;C&amp;"-,Gras"
</oddFooter>
  </headerFooter>
  <rowBreaks count="4" manualBreakCount="4">
    <brk id="55" max="4" man="1"/>
    <brk id="110" max="4" man="1"/>
    <brk id="165" max="4" man="1"/>
    <brk id="220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73 - EHPAD Les Collines</vt:lpstr>
      <vt:lpstr>73.1 - Le Rest'O</vt:lpstr>
      <vt:lpstr>73.2 - L'Eglantine</vt:lpstr>
      <vt:lpstr>73.3 - Résidence Les Tilleuls</vt:lpstr>
      <vt:lpstr>'73 - EHPAD Les Collines'!Zone_d_impression</vt:lpstr>
      <vt:lpstr>'73.1 - Le Rest''O'!Zone_d_impression</vt:lpstr>
      <vt:lpstr>'73.2 - L''Eglantine'!Zone_d_impression</vt:lpstr>
      <vt:lpstr>'73.3 - Résidence Les Tilleuls'!Zone_d_impression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GILLOSI</dc:creator>
  <cp:lastModifiedBy>DURAND Marin</cp:lastModifiedBy>
  <cp:lastPrinted>2019-02-28T11:13:31Z</cp:lastPrinted>
  <dcterms:created xsi:type="dcterms:W3CDTF">2018-08-30T14:10:13Z</dcterms:created>
  <dcterms:modified xsi:type="dcterms:W3CDTF">2019-07-08T08:35:10Z</dcterms:modified>
</cp:coreProperties>
</file>